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Liste des Articles1" sheetId="1" r:id="rId4"/>
  </sheets>
</workbook>
</file>

<file path=xl/sharedStrings.xml><?xml version="1.0" encoding="utf-8"?>
<sst xmlns="http://schemas.openxmlformats.org/spreadsheetml/2006/main" uniqueCount="536">
  <si>
    <r>
      <rPr>
        <b val="1"/>
        <u val="single"/>
        <sz val="14"/>
        <color indexed="8"/>
        <rFont val="Helvetica"/>
      </rPr>
      <t>commande@tyvrac.fr</t>
    </r>
  </si>
  <si>
    <t>Liste des Articles disponibles en pré-commande (dans la mesure des stocks disponibles et des arrivages)</t>
  </si>
  <si>
    <t>Pour les liquides alimentaires, nous remplissons vos bouteilles sur place.</t>
  </si>
  <si>
    <t>Pour les produits d’entretiens liquides, merci de préciser si vous souhaitez un flacon neuf, ou si vous souhaitez venir avec votre contenant de produit ménager.</t>
  </si>
  <si>
    <t>total de la commande :</t>
  </si>
  <si>
    <t>Nom du compte fidélité :</t>
  </si>
  <si>
    <t>x</t>
  </si>
  <si>
    <t>NOM</t>
  </si>
  <si>
    <t>Kg/u</t>
  </si>
  <si>
    <t>FAMILLE</t>
  </si>
  <si>
    <t>SOUS_FAMILLE</t>
  </si>
  <si>
    <t>PRIX_TTC</t>
  </si>
  <si>
    <t>QUANTITE (kg ou pièce)</t>
  </si>
  <si>
    <t>COMMENTAIRES</t>
  </si>
  <si>
    <t>total</t>
  </si>
  <si>
    <t>brosse du bricoleur (façon brosse à ongle mais plus large)</t>
  </si>
  <si>
    <t>u</t>
  </si>
  <si>
    <t>ACCESSOIRES</t>
  </si>
  <si>
    <t>Aucune</t>
  </si>
  <si>
    <t>chiffon microfilament surface délicate</t>
  </si>
  <si>
    <t>Sac filet à provisions anses longues écru</t>
  </si>
  <si>
    <t>sac filet provision écru</t>
  </si>
  <si>
    <t>1 L PLAT PE + BOUCHON</t>
  </si>
  <si>
    <t>CONTENANTS</t>
  </si>
  <si>
    <t>500 ML PLAT PE + BOUCHON</t>
  </si>
  <si>
    <t>boîte oeuf lapin en fer</t>
  </si>
  <si>
    <t>bouteille 0,5L</t>
  </si>
  <si>
    <t>bouteille limonade fond carré 1l</t>
  </si>
  <si>
    <t>bouteille lisse 0,25L</t>
  </si>
  <si>
    <t>Flacon pompe 300ml</t>
  </si>
  <si>
    <t>Oeuf de Fabergé (boite en fer)</t>
  </si>
  <si>
    <t>Spray atomiseur 100ml</t>
  </si>
  <si>
    <t>Spray atomiseur 250ml</t>
  </si>
  <si>
    <t>spray lotion 100ml</t>
  </si>
  <si>
    <t>VAPO 500 ML + SPRAY</t>
  </si>
  <si>
    <r>
      <rPr>
        <b val="1"/>
        <sz val="11"/>
        <color indexed="8"/>
        <rFont val="Helvetica"/>
      </rPr>
      <t>Graine cucurbitacées</t>
    </r>
    <r>
      <rPr>
        <sz val="11"/>
        <color indexed="8"/>
        <rFont val="Calibri"/>
      </rPr>
      <t xml:space="preserve"> 
</t>
    </r>
    <r>
      <rPr>
        <sz val="11"/>
        <color indexed="8"/>
        <rFont val="Calibri"/>
      </rPr>
      <t xml:space="preserve">Courge Butternut 2,5 g, Potimarron 2,5 g, Courge spaghetti 2,5 g, Courge longue de Nice 2,5 g, Melon Petit gris de Rennes 0,6 g, Courgette ronde de Nice 1,5 g </t>
    </r>
  </si>
  <si>
    <t>JARDIN</t>
  </si>
  <si>
    <r>
      <rPr>
        <b val="1"/>
        <sz val="11"/>
        <color indexed="8"/>
        <rFont val="Helvetica"/>
      </rPr>
      <t>Graines aromatiques</t>
    </r>
    <r>
      <rPr>
        <sz val="11"/>
        <color indexed="8"/>
        <rFont val="Calibri"/>
      </rPr>
      <t xml:space="preserve">
</t>
    </r>
    <r>
      <rPr>
        <sz val="11"/>
        <color indexed="8"/>
        <rFont val="Calibri"/>
      </rPr>
      <t xml:space="preserve">Persil géant d’Italie 2 g, Coriandre 1 g,
</t>
    </r>
    <r>
      <rPr>
        <sz val="11"/>
        <color indexed="8"/>
        <rFont val="Calibri"/>
      </rPr>
      <t xml:space="preserve">Ciboulette commune 0,5 g, Basilic grand vert 0,5 g </t>
    </r>
  </si>
  <si>
    <r>
      <rPr>
        <b val="1"/>
        <sz val="11"/>
        <color indexed="8"/>
        <rFont val="Helvetica"/>
      </rPr>
      <t xml:space="preserve">Graines fleurs
</t>
    </r>
    <r>
      <rPr>
        <sz val="11"/>
        <color indexed="8"/>
        <rFont val="Calibri"/>
      </rPr>
      <t>Tournesol 4,5 g, Lin bleu 10 g</t>
    </r>
  </si>
  <si>
    <r>
      <rPr>
        <b val="1"/>
        <sz val="11"/>
        <color indexed="8"/>
        <rFont val="Helvetica"/>
      </rPr>
      <t xml:space="preserve">Graines légumes feuilles
</t>
    </r>
    <r>
      <rPr>
        <sz val="11"/>
        <color indexed="8"/>
        <rFont val="Calibri"/>
      </rPr>
      <t>Poireau d’hiver Saint Victor 1,5 g, Mâche Vit 1 g, Batavia de Pierre-Bénite 0,5 g, Laitue Merveille des 4 saisons 0,5 g, Epinard géant d’hiver 5 g, Blettes à cardes multicolores 2 g</t>
    </r>
  </si>
  <si>
    <r>
      <rPr>
        <b val="1"/>
        <sz val="11"/>
        <color indexed="8"/>
        <rFont val="Helvetica"/>
      </rPr>
      <t xml:space="preserve">Graines légumes fruits
</t>
    </r>
    <r>
      <rPr>
        <sz val="11"/>
        <color indexed="8"/>
        <rFont val="Calibri"/>
      </rPr>
      <t>Aubergine de Barbentane 0,15 g, Poivron California wonder 0,2 g, Tomate cerise poire rouge 0,15 g, Tomate Noire de Crimée 0,15 g, Tomate Ananas 0,15 g, Tomate rose de Berne 0,15 g</t>
    </r>
  </si>
  <si>
    <r>
      <rPr>
        <b val="1"/>
        <sz val="11"/>
        <color indexed="8"/>
        <rFont val="Helvetica"/>
      </rPr>
      <t xml:space="preserve">Graines légumes racines
</t>
    </r>
    <r>
      <rPr>
        <sz val="11"/>
        <color indexed="8"/>
        <rFont val="Calibri"/>
      </rPr>
      <t>Radis noir gros rond d’hiver 4 g, Radis 18 jours 3 g, Radis raxe 3 g, Carotte de Colmar à cœur rouge 1,5 g, Betterave noire plate d’Egypte 2,5 g, Panais demi-long de Guernesey 1,5 g, Navet de Milan rouge 1 g</t>
    </r>
  </si>
  <si>
    <r>
      <rPr>
        <b val="1"/>
        <sz val="11"/>
        <color indexed="8"/>
        <rFont val="Helvetica"/>
      </rPr>
      <t xml:space="preserve">graines légumineuses
</t>
    </r>
    <r>
      <rPr>
        <sz val="11"/>
        <color indexed="8"/>
        <rFont val="Calibri"/>
      </rPr>
      <t xml:space="preserve">Pois nain Rondo 50 g, Fève Aguadulce 50 g, Pois Mangetout Norli 50 g, Haricot nain big borlotto 50 g </t>
    </r>
  </si>
  <si>
    <t>BD ze journal de la famille presque zéro déchet</t>
  </si>
  <si>
    <t>LIVRES</t>
  </si>
  <si>
    <t>Cahier "468 trucs et astuces et recettes"</t>
  </si>
  <si>
    <t>Carlos Albatros</t>
  </si>
  <si>
    <t>Carnet de recette"la droguerie écologique"</t>
  </si>
  <si>
    <t>Coffret d'Emma</t>
  </si>
  <si>
    <t>Comment nous allons sauver le monde</t>
  </si>
  <si>
    <t>cuisiner les protéines végétales</t>
  </si>
  <si>
    <t>famille en transition</t>
  </si>
  <si>
    <t>famille zéro dechet</t>
  </si>
  <si>
    <t>Je sais utiliser mes huiles essentielles</t>
  </si>
  <si>
    <t>Jo Bonobo</t>
  </si>
  <si>
    <t>l'âge de faire</t>
  </si>
  <si>
    <t>le guide de l'huile de coco</t>
  </si>
  <si>
    <t>le nouveau guide des additifs</t>
  </si>
  <si>
    <t>les zenfants zéro déchet</t>
  </si>
  <si>
    <t>livre avion de papier</t>
  </si>
  <si>
    <t>livre bicarbonate</t>
  </si>
  <si>
    <t>Mon défi rien de neuf</t>
  </si>
  <si>
    <t>Petit futé Bretagne 2020</t>
  </si>
  <si>
    <t>Prisca Orca</t>
  </si>
  <si>
    <t>Qui descendra les poubelles</t>
  </si>
  <si>
    <t>Renard et l'argent gratuit</t>
  </si>
  <si>
    <t>Renard sauve son vélo</t>
  </si>
  <si>
    <t>renard se jette à l'eau</t>
  </si>
  <si>
    <t>Roxana</t>
  </si>
  <si>
    <t>Un autre regard sur le climat</t>
  </si>
  <si>
    <t>Yggdrasil</t>
  </si>
  <si>
    <t>zéro plastique zéro toxique</t>
  </si>
  <si>
    <t>mélange croquant (amande, noisette, cajou salée)</t>
  </si>
  <si>
    <t>kg</t>
  </si>
  <si>
    <t>ALIMENTAIRE</t>
  </si>
  <si>
    <t>APERITIF</t>
  </si>
  <si>
    <t>Noix de cajou wasabi et/ou amande chili et/ou cajou tamari et/ou cajou au curry</t>
  </si>
  <si>
    <t>biscuit nappé (noir ou lait) / orange-pavot</t>
  </si>
  <si>
    <t>BISCUIT/BONBON</t>
  </si>
  <si>
    <t>Bonbon sans gélatine de porc</t>
  </si>
  <si>
    <t>coeur d’orange</t>
  </si>
  <si>
    <t>Crousti choc noisette</t>
  </si>
  <si>
    <t>dénudés (boules d’énergie à base de dattes)</t>
  </si>
  <si>
    <t>Grains de saveur (amande au chocolat noir,  noisette chocolat lait)</t>
  </si>
  <si>
    <t>Aubergine a la tomate 345g</t>
  </si>
  <si>
    <t>BOCAUX</t>
  </si>
  <si>
    <t>boisson amande 1l</t>
  </si>
  <si>
    <t>boisson avoine 1l</t>
  </si>
  <si>
    <t>Chili végétarien 670g</t>
  </si>
  <si>
    <t>confiture abricots 330g</t>
  </si>
  <si>
    <t>confiture figue 330g</t>
  </si>
  <si>
    <t>confiture fraise 330g</t>
  </si>
  <si>
    <t>confiture mures 330g</t>
  </si>
  <si>
    <t xml:space="preserve">crème de coco </t>
  </si>
  <si>
    <t>crème de marron 330g</t>
  </si>
  <si>
    <t>Haricots coco cuisinés légumes 690g</t>
  </si>
  <si>
    <t>Miel de forêt 250gr</t>
  </si>
  <si>
    <t>Miel de forêt 500gr</t>
  </si>
  <si>
    <t>Miel de ronce 250gr</t>
  </si>
  <si>
    <t>Pepite de seiches au gingembre</t>
  </si>
  <si>
    <t>Petits pois préparés 345g</t>
  </si>
  <si>
    <t>Pralin 450gr</t>
  </si>
  <si>
    <t>Ratatouille a la provencale 650g (aubergines et courgettes France)</t>
  </si>
  <si>
    <t>Tikka masala aux légumes et pois chiches</t>
  </si>
  <si>
    <t>Tomates pelées basilic 630g</t>
  </si>
  <si>
    <t>bière 33cl (blanche, blonde, IPA)</t>
  </si>
  <si>
    <t>BOISSONS</t>
  </si>
  <si>
    <t>bière blanche Idylle 75cl</t>
  </si>
  <si>
    <t>Bière blonde La rime royale 75cl</t>
  </si>
  <si>
    <t>bière IPA Embrassée 75cl</t>
  </si>
  <si>
    <t>bière stout Blason 75cl</t>
  </si>
  <si>
    <t>Ca va tea emporté</t>
  </si>
  <si>
    <t>fizz citron (jus de citron)</t>
  </si>
  <si>
    <t>Jus de pomme</t>
  </si>
  <si>
    <t>Jus de pomme / orange</t>
  </si>
  <si>
    <t>Jus dorange</t>
  </si>
  <si>
    <t>kombucha 25cl (vert nature, vert gingembre)</t>
  </si>
  <si>
    <t>Kombucha 75cl (vert citron, vert gingembre, noir)</t>
  </si>
  <si>
    <t>limonade Dour Pik pik 33cl</t>
  </si>
  <si>
    <t>Limonade Dour Pik pik 75cl</t>
  </si>
  <si>
    <t>Philtre dAmour (pomme cassis épices)</t>
  </si>
  <si>
    <t>Potion</t>
  </si>
  <si>
    <t>Prosecco brut DOC-AOP, végan, 75cl</t>
  </si>
  <si>
    <t>sève de bouleau 1l</t>
  </si>
  <si>
    <t>sirop framboise cranberry</t>
  </si>
  <si>
    <t>Sirop grenadine</t>
  </si>
  <si>
    <t>Sirop kiwi</t>
  </si>
  <si>
    <t>Sirop menthe glaciale</t>
  </si>
  <si>
    <t>sirop thé peche</t>
  </si>
  <si>
    <t>VDP Bouches du Rhône Rouge (litre ou bib 5l)</t>
  </si>
  <si>
    <t>Vin blanc Chardonnay 75cl La Marouette, vin IGP OC</t>
  </si>
  <si>
    <t>Vin blanc Chardonnay bib 3l La Marouette, vin IGP OC</t>
  </si>
  <si>
    <t>Vin rouge Merlot 75cl La Marouette, vin IGP OC</t>
  </si>
  <si>
    <t>Vin rouge Merlot bib 3l La Marouette, vin IGP OC</t>
  </si>
  <si>
    <t>Cacao (criollo) en poudre et sucre panela</t>
  </si>
  <si>
    <t>CAFE / CHOCOLAT</t>
  </si>
  <si>
    <t xml:space="preserve">Cacao (variété criollo) pur en poudre </t>
  </si>
  <si>
    <t>Café Ethiopien Lekempti (préciser la mouture)</t>
  </si>
  <si>
    <t>Café éthiopien Limu (préciser la mouture)</t>
  </si>
  <si>
    <t>Café Ethiopien Sidamo (préciser la mouture)</t>
  </si>
  <si>
    <t>Café Yachil - coop zapatiste 100% arabica - Mexique</t>
  </si>
  <si>
    <t>chocolat friture 4 couleurs</t>
  </si>
  <si>
    <t>feve de cacao cru</t>
  </si>
  <si>
    <t>Orgé infusion</t>
  </si>
  <si>
    <t>Palets de chocolat au lait 40% cacao</t>
  </si>
  <si>
    <t>Palets de chocolat blanc 35% cacao</t>
  </si>
  <si>
    <t>Palets de chocolat noir 70% cacao</t>
  </si>
  <si>
    <t>Pépites de chocolat lait</t>
  </si>
  <si>
    <t>Pépites de chocolat noir 60% cacao</t>
  </si>
  <si>
    <t>Petits œufs au caramel beurre salé,  chocolat noir en boite métal 160 g</t>
  </si>
  <si>
    <t>Petits œufs au caramel beurre salé, chocolat lait en boite métal 160 g</t>
  </si>
  <si>
    <t>amidon de maïs</t>
  </si>
  <si>
    <t>FARINES</t>
  </si>
  <si>
    <t>Farine de Riz</t>
  </si>
  <si>
    <t>Farine de Sarrasin</t>
  </si>
  <si>
    <t>Farine Petit Epeautre T80</t>
  </si>
  <si>
    <t>Farine T150 de blé</t>
  </si>
  <si>
    <t>Farine T150 de blé sac 2,5kg</t>
  </si>
  <si>
    <t>Farine T55 de blé</t>
  </si>
  <si>
    <t>Farine T55 de blé sac 2,5kg</t>
  </si>
  <si>
    <t>Farine T80 de blé</t>
  </si>
  <si>
    <t>Farine T80 de blé sac 5kg</t>
  </si>
  <si>
    <t>Beurre 1/2 sel</t>
  </si>
  <si>
    <t>FRAIS</t>
  </si>
  <si>
    <t>Beurre de cacahuetes Chocolat</t>
  </si>
  <si>
    <t>crème fraîche épaisse 40%</t>
  </si>
  <si>
    <t>Ferment yaourt sachet 2x8gr</t>
  </si>
  <si>
    <t>Moutarde à l’ancienne</t>
  </si>
  <si>
    <t>Oeuf ferme de kerhuiten</t>
  </si>
  <si>
    <t>Olive de Kalamata</t>
  </si>
  <si>
    <t>Olive Mix Syrtaki</t>
  </si>
  <si>
    <t>Pâte à tartiner (noisette, cajou, sucre, cacao)</t>
  </si>
  <si>
    <t>purée d'amande complète</t>
  </si>
  <si>
    <t>tartare d'algue</t>
  </si>
  <si>
    <t>Tomates séchées au soleil à lhuile et aux herbes fraîches</t>
  </si>
  <si>
    <t>yaourt ferme 4x125gr laiterie Kerguillet</t>
  </si>
  <si>
    <t>Brie de Meaux AOC au lait cru</t>
  </si>
  <si>
    <t>FRAIS/FROMAGE</t>
  </si>
  <si>
    <t>comté 18 mois</t>
  </si>
  <si>
    <t>Gorgonzola DOP affiné 60 jours</t>
  </si>
  <si>
    <t>mozzarella de bufflonne de Concarneau (non bio)</t>
  </si>
  <si>
    <t>Parmesan</t>
  </si>
  <si>
    <t>Ail blanc</t>
  </si>
  <si>
    <t>FRUITS / LEGUMES</t>
  </si>
  <si>
    <t>Artichaut Camus Bretagne</t>
  </si>
  <si>
    <t>Banane</t>
  </si>
  <si>
    <t>Carotte lavées</t>
  </si>
  <si>
    <t>celeri rave</t>
  </si>
  <si>
    <t>Champignon</t>
  </si>
  <si>
    <t>Citron Fino  Espagne</t>
  </si>
  <si>
    <t>Concombre</t>
  </si>
  <si>
    <t>Courgette</t>
  </si>
  <si>
    <t>Curcuma</t>
  </si>
  <si>
    <t>Echalotte</t>
  </si>
  <si>
    <t>Fenouil</t>
  </si>
  <si>
    <t>Gingembre</t>
  </si>
  <si>
    <t>herbe</t>
  </si>
  <si>
    <t>Oignons jaunes</t>
  </si>
  <si>
    <t>Orange Navelate</t>
  </si>
  <si>
    <t>Pommes de terre (le filet de 2,5kg) désirée (chair tendre) OU Charlotte (chair ferme)</t>
  </si>
  <si>
    <t>Pommes Idared</t>
  </si>
  <si>
    <t>radis botte</t>
  </si>
  <si>
    <t>Salade batavia blonde</t>
  </si>
  <si>
    <t>Abricot sec</t>
  </si>
  <si>
    <t>FRUITS SECS</t>
  </si>
  <si>
    <t>Amandes complètes</t>
  </si>
  <si>
    <t>Amandes éffilées</t>
  </si>
  <si>
    <t>Arachides coque</t>
  </si>
  <si>
    <t>Arachides grillées</t>
  </si>
  <si>
    <t>Baies de goji sec - Chine</t>
  </si>
  <si>
    <t>banane chips</t>
  </si>
  <si>
    <t>Cerneaux de noix</t>
  </si>
  <si>
    <t>cranberries</t>
  </si>
  <si>
    <t>Datte medjool</t>
  </si>
  <si>
    <t>Dattes deglet nour</t>
  </si>
  <si>
    <t>Figue séchée</t>
  </si>
  <si>
    <t>gingembre confit</t>
  </si>
  <si>
    <t>Mangues séchées</t>
  </si>
  <si>
    <t>Mélange apéritif  noisette, amande, arachide, raisin sec, gr. de tournesol, sel</t>
  </si>
  <si>
    <t>Mélange étudiant - amande, noisette, cajou, raison sec</t>
  </si>
  <si>
    <t>Mélange gourmand chocolat -  Noix de cajou grillées salées, chooclat noir,  amandes grillées, baies des incas</t>
  </si>
  <si>
    <t>Mélange superfruits Mulberries, baies de goji, cranberries, baies des incas, myrtilles, épines-vinettes</t>
  </si>
  <si>
    <t>Noisette décortiquée</t>
  </si>
  <si>
    <t>noix coco lamelle</t>
  </si>
  <si>
    <t>Noix Coco rapée</t>
  </si>
  <si>
    <t>Noix d'Amazonie</t>
  </si>
  <si>
    <t>Noix de cajou au naturel</t>
  </si>
  <si>
    <t>noix de pécan</t>
  </si>
  <si>
    <t>noix en coque</t>
  </si>
  <si>
    <t>pomme fruit tranché (pépite)</t>
  </si>
  <si>
    <t>pomme rondelle</t>
  </si>
  <si>
    <t>Poudre d'amande</t>
  </si>
  <si>
    <t>Pruneau noyauté</t>
  </si>
  <si>
    <t>Raisins secs Sultanines</t>
  </si>
  <si>
    <t>ALICANTE - Beendi Duo de quinoa aux légumes dété et piment doux</t>
  </si>
  <si>
    <t>GRAINES</t>
  </si>
  <si>
    <t>Graine courge décortiquée</t>
  </si>
  <si>
    <t>Graine de Chia</t>
  </si>
  <si>
    <t>Graine lin brun</t>
  </si>
  <si>
    <t>Graine tournesol décortiqué</t>
  </si>
  <si>
    <t>Quinoa rouge</t>
  </si>
  <si>
    <t>sarrasin graine décortiqués</t>
  </si>
  <si>
    <t>Sarrasin torréfié Kasha</t>
  </si>
  <si>
    <t>Sésame</t>
  </si>
  <si>
    <t>4 epices</t>
  </si>
  <si>
    <t>HERBES/EPICES</t>
  </si>
  <si>
    <t>agar agar</t>
  </si>
  <si>
    <t>ail des ours</t>
  </si>
  <si>
    <t>badiane</t>
  </si>
  <si>
    <t>cannelle ecorce coupé</t>
  </si>
  <si>
    <t>Cannelle en tuyaux</t>
  </si>
  <si>
    <t>Cannelle poudre</t>
  </si>
  <si>
    <t>cardamome</t>
  </si>
  <si>
    <t>clou de girofle</t>
  </si>
  <si>
    <t>cornichon</t>
  </si>
  <si>
    <t>Cumin graines poudre</t>
  </si>
  <si>
    <t>Curcuma en poudre</t>
  </si>
  <si>
    <t>Curry doux</t>
  </si>
  <si>
    <t>Gingembre en poudre</t>
  </si>
  <si>
    <t>Gomasio</t>
  </si>
  <si>
    <t>GRILLADES/LEGUMES : NOSY-BE</t>
  </si>
  <si>
    <t>Herbes de provence feuilles</t>
  </si>
  <si>
    <t>Ketchup</t>
  </si>
  <si>
    <t>Levure maltée</t>
  </si>
  <si>
    <t>mélange court bouillon</t>
  </si>
  <si>
    <t>Mélange pain d¿epice</t>
  </si>
  <si>
    <t>Mélange specluoos</t>
  </si>
  <si>
    <t>mélange tandoori</t>
  </si>
  <si>
    <t>muscade noix entiere</t>
  </si>
  <si>
    <t>paprika doux</t>
  </si>
  <si>
    <t>piment poudre</t>
  </si>
  <si>
    <t>Poivre noir en grains</t>
  </si>
  <si>
    <t>reglisse baton</t>
  </si>
  <si>
    <t>salade du pécheur (mélange d’algues déshydratées)</t>
  </si>
  <si>
    <t>Sel fin de Guérande</t>
  </si>
  <si>
    <t>Sel gros de Guérande</t>
  </si>
  <si>
    <t>Thym</t>
  </si>
  <si>
    <t>tomate granulé</t>
  </si>
  <si>
    <t>Bio tamari, less salt 25% de sel en moins-sans gluten</t>
  </si>
  <si>
    <t>HUILE/VINAIGRE</t>
  </si>
  <si>
    <t>Huile coco vierge</t>
  </si>
  <si>
    <t>Huile de colza</t>
  </si>
  <si>
    <t>huile de noix</t>
  </si>
  <si>
    <t>Huile de sésame vierge</t>
  </si>
  <si>
    <t>Huile de tournesol</t>
  </si>
  <si>
    <t>huile friture tournesol désodorisé</t>
  </si>
  <si>
    <t>huile olive ESPAGNE</t>
  </si>
  <si>
    <t>Huile olive grecque</t>
  </si>
  <si>
    <t>Vinaigre balsamique</t>
  </si>
  <si>
    <t>Vinaigre de cidre</t>
  </si>
  <si>
    <t>Vinaigre de pomme</t>
  </si>
  <si>
    <t>Vinaigre vin</t>
  </si>
  <si>
    <t>Flageolets</t>
  </si>
  <si>
    <t>LEGUMES SECS</t>
  </si>
  <si>
    <t>Flocon de pomme de terre</t>
  </si>
  <si>
    <t>Haricots blancs lingot secs</t>
  </si>
  <si>
    <t>Haricots rouges kidney</t>
  </si>
  <si>
    <t>Lentille corail</t>
  </si>
  <si>
    <t>Lentilles corail à la noix de coco beendi</t>
  </si>
  <si>
    <t>lentilles noires beluga</t>
  </si>
  <si>
    <t>Lentilles vertes</t>
  </si>
  <si>
    <t>Pois cassé vert</t>
  </si>
  <si>
    <t>Pois chiche</t>
  </si>
  <si>
    <t>protéine de soja fin</t>
  </si>
  <si>
    <t>Biofournée levain de froment 35g</t>
  </si>
  <si>
    <t>PAIN</t>
  </si>
  <si>
    <t>levure déshydratée (non bio) au poids</t>
  </si>
  <si>
    <t>levure boulangere fraîche 42gr</t>
  </si>
  <si>
    <t>pain aux fruits petit epeautre 400gr</t>
  </si>
  <si>
    <t>PAIN pré-cuit</t>
  </si>
  <si>
    <t>Pain demi complet au levain naturel 460gr</t>
  </si>
  <si>
    <t>pain epeautre noix 500gr</t>
  </si>
  <si>
    <t>Lasagne sans oeufs IRIS</t>
  </si>
  <si>
    <t>PÂTES</t>
  </si>
  <si>
    <t>pate blanche (coquillette)</t>
  </si>
  <si>
    <t>pate vermicelle</t>
  </si>
  <si>
    <t>pates 1/2 complete (gnocchi romana ou tagliattelle)</t>
  </si>
  <si>
    <t>pates aux 3 algues</t>
  </si>
  <si>
    <t>pates sarrasin</t>
  </si>
  <si>
    <t>Pâtes spéciales (lentille corail ou Blé pois chiche chanvre)</t>
  </si>
  <si>
    <t>spaghetti blanche en nid</t>
  </si>
  <si>
    <t>Boules miel</t>
  </si>
  <si>
    <t>PETIT DEJ</t>
  </si>
  <si>
    <t>Corn flakes nature sans sucre</t>
  </si>
  <si>
    <t>Crosti pétale chocolat favrichon</t>
  </si>
  <si>
    <t>Flakes de sarrasin</t>
  </si>
  <si>
    <t>Flocons 5 céréales</t>
  </si>
  <si>
    <t>Flocons avoine gros</t>
  </si>
  <si>
    <t>Flocons avoine petits</t>
  </si>
  <si>
    <t>Karé fourré chocolat-noisette</t>
  </si>
  <si>
    <t>muesli croustillant chocolat Favrichon</t>
  </si>
  <si>
    <t>Muesli croustillant lin et graines de courges favrichon</t>
  </si>
  <si>
    <t>Muesli croustillant nature favrichon</t>
  </si>
  <si>
    <t>Muesli croustillant pomme cannelle favrichon</t>
  </si>
  <si>
    <t>Muesli Premium</t>
  </si>
  <si>
    <t>Son d'avoine</t>
  </si>
  <si>
    <t>BENGALE beendi - riz basmati lentilles</t>
  </si>
  <si>
    <t>RIZ</t>
  </si>
  <si>
    <t>GOA beendi - Riz basmati au curcuma et gingembre</t>
  </si>
  <si>
    <t>RISOTTO ALLA PRIMAVERA petits pois, courgettes et romarin</t>
  </si>
  <si>
    <t>Riz basmati blanc</t>
  </si>
  <si>
    <t>Riz Basmati Complet</t>
  </si>
  <si>
    <t>Riz basmati semi-complet</t>
  </si>
  <si>
    <t>Riz long blanc de Camargue</t>
  </si>
  <si>
    <t>Riz rond blanc</t>
  </si>
  <si>
    <t>Riz rouge de Camargue</t>
  </si>
  <si>
    <t>Riz semi-complet de Camargue</t>
  </si>
  <si>
    <t>Boulgour gros</t>
  </si>
  <si>
    <t>SEMOULES</t>
  </si>
  <si>
    <t>CASABLANCA beendi Semoule dépeautre aux raisins secs et épices</t>
  </si>
  <si>
    <t>Couscous blanc</t>
  </si>
  <si>
    <t>Couscous complet</t>
  </si>
  <si>
    <t>Couscous epeautre</t>
  </si>
  <si>
    <t>MARRAKECH beendi couscous abricot</t>
  </si>
  <si>
    <t>Polenta Maïs</t>
  </si>
  <si>
    <t>ST REMY DE PROVENCE beendi semoule courgette olive</t>
  </si>
  <si>
    <t>TABOULÉ DE BOULGOUR poivrons, menthe, citron</t>
  </si>
  <si>
    <t>Miel (ronce )</t>
  </si>
  <si>
    <t>SUCRES</t>
  </si>
  <si>
    <t>sirop d'érable</t>
  </si>
  <si>
    <t>Sucre coco</t>
  </si>
  <si>
    <t>Sucre de canne blond</t>
  </si>
  <si>
    <t>Sucre de canne complet panela</t>
  </si>
  <si>
    <t>sucre morceau</t>
  </si>
  <si>
    <t>Sucre sac (5kg)</t>
  </si>
  <si>
    <t>camomille matricaire</t>
  </si>
  <si>
    <t>THES / TISANES</t>
  </si>
  <si>
    <t>Chicorée</t>
  </si>
  <si>
    <t>Darjeeling de Makaibari (noir)</t>
  </si>
  <si>
    <t>Earl Grey (noir)</t>
  </si>
  <si>
    <t>English Breakfast (noir)</t>
  </si>
  <si>
    <t>Fleur bleue goût russe (noir)</t>
  </si>
  <si>
    <t>Fleurs d'hibiscus</t>
  </si>
  <si>
    <t>Hibiscus aux agrumes</t>
  </si>
  <si>
    <t>Île mystère (vert)</t>
  </si>
  <si>
    <t>Maté vert</t>
  </si>
  <si>
    <t>Mélange bébé nature</t>
  </si>
  <si>
    <t>Mélange équilibre</t>
  </si>
  <si>
    <t>mélange fais de beaux rêves</t>
  </si>
  <si>
    <t>Mélange minceur</t>
  </si>
  <si>
    <t>Mélange tchaï</t>
  </si>
  <si>
    <t>Melisse feuille</t>
  </si>
  <si>
    <t>menthe douce feuille</t>
  </si>
  <si>
    <t>Pai Mu Tan- thé blanc</t>
  </si>
  <si>
    <t>Rooibos aux épices</t>
  </si>
  <si>
    <t>Rooibos rouge</t>
  </si>
  <si>
    <t>Rooibos vanille cannelle</t>
  </si>
  <si>
    <t>Sobacha</t>
  </si>
  <si>
    <t>Thé à la vanille (noir)</t>
  </si>
  <si>
    <t>thé des fées (vert)</t>
  </si>
  <si>
    <t>thé des fleurs (vert)</t>
  </si>
  <si>
    <t>thé Duo de rose (noir)</t>
  </si>
  <si>
    <t>Thé Noël (noir)</t>
  </si>
  <si>
    <t>Thé noir Oolong (noir)</t>
  </si>
  <si>
    <t>Thé noir Pu Erh Tuocha</t>
  </si>
  <si>
    <t>Thé vert à la menthe</t>
  </si>
  <si>
    <t>thé vert bergamote</t>
  </si>
  <si>
    <t>Thé vert fruits des bois</t>
  </si>
  <si>
    <t>Thé vert Gunpowder</t>
  </si>
  <si>
    <t>Thé vert Jasmin</t>
  </si>
  <si>
    <t>Thé vert Sencha</t>
  </si>
  <si>
    <t>Tilleul aubier</t>
  </si>
  <si>
    <t>Tisane des familles</t>
  </si>
  <si>
    <t>tisane digestive</t>
  </si>
  <si>
    <t>Tisane Esprit de Noël</t>
  </si>
  <si>
    <t>Tisane Hepatante</t>
  </si>
  <si>
    <t>Tisane Méditation</t>
  </si>
  <si>
    <t>Tisane voie respiratoire</t>
  </si>
  <si>
    <t>verveine odorante</t>
  </si>
  <si>
    <t>Vibration d’Afrique (hibiscus gingembre)</t>
  </si>
  <si>
    <t>Brosse olivier picot</t>
  </si>
  <si>
    <t>COSMETIQUE</t>
  </si>
  <si>
    <t>BROSSE</t>
  </si>
  <si>
    <t>Brosse plate sanglier</t>
  </si>
  <si>
    <t>Brosse plate sanglier coussin</t>
  </si>
  <si>
    <t>Brosse ronde sanglier</t>
  </si>
  <si>
    <t>Peigne en corne pour femme et homme</t>
  </si>
  <si>
    <t>peigne manche bois</t>
  </si>
  <si>
    <t>Brosse à dent adulte</t>
  </si>
  <si>
    <t>DENT</t>
  </si>
  <si>
    <t>Brosse à dent enfant</t>
  </si>
  <si>
    <t>CRYSTAL Dentifrice solide - Boite</t>
  </si>
  <si>
    <t>CRYSTAL Recharge Dentifrice</t>
  </si>
  <si>
    <t>Dentifirice Candiz</t>
  </si>
  <si>
    <t>Dentifrice à croquer PAOS (20gr = 1 tube de dentifrice)</t>
  </si>
  <si>
    <t>dentifrice endro</t>
  </si>
  <si>
    <t>Dentifrice solide BLACK - Boite</t>
  </si>
  <si>
    <t>Manche + tête brosse à dent (souple ou médium)</t>
  </si>
  <si>
    <t>Recharge 2 têtes brosse à dent (souple ou médium)</t>
  </si>
  <si>
    <t>Recharge Dentifrice BLACK</t>
  </si>
  <si>
    <t>Recharge Dentifrice CANDIZ</t>
  </si>
  <si>
    <t>argile blanche</t>
  </si>
  <si>
    <t>DIY</t>
  </si>
  <si>
    <t>argile verte concassée</t>
  </si>
  <si>
    <t>argile verte granulée</t>
  </si>
  <si>
    <t>argile verte seau</t>
  </si>
  <si>
    <t>cire d'abeille</t>
  </si>
  <si>
    <t>Ghassoul</t>
  </si>
  <si>
    <t>huile d'argan cru</t>
  </si>
  <si>
    <t>Karité brut</t>
  </si>
  <si>
    <t>kit Dyi protège slip</t>
  </si>
  <si>
    <t>Cup Menstruelle -L</t>
  </si>
  <si>
    <t>HYGIENE FEMININE</t>
  </si>
  <si>
    <t>Cup Menstruelle -S</t>
  </si>
  <si>
    <t>lingettes intimes</t>
  </si>
  <si>
    <t>serviette fuites urinaires</t>
  </si>
  <si>
    <t>serviette incontinence légère</t>
  </si>
  <si>
    <t>Zao</t>
  </si>
  <si>
    <t>MAQUILLAGE</t>
  </si>
  <si>
    <t>à la demande</t>
  </si>
  <si>
    <t>Cure oreille inox</t>
  </si>
  <si>
    <t>NETTOYAGE</t>
  </si>
  <si>
    <t>démaquillant Nüe</t>
  </si>
  <si>
    <t>démaquillant Nüe voyage boîte</t>
  </si>
  <si>
    <t>démaquillant Nüe voyage recharge</t>
  </si>
  <si>
    <t>EPONGE DE KONJAC</t>
  </si>
  <si>
    <t>La dornelle (poignée à savon)</t>
  </si>
  <si>
    <t>LastSwab (coton tige en silicone lavable)</t>
  </si>
  <si>
    <t>Luffa bain</t>
  </si>
  <si>
    <t>miroir de poche</t>
  </si>
  <si>
    <t>ORICULI - CURE-OREILLES ECOLOGIQUE</t>
  </si>
  <si>
    <t>Porte Blaireau</t>
  </si>
  <si>
    <t>savon d'Alep</t>
  </si>
  <si>
    <t>savonnette bretonne (savon de marseille ou parfumé cotton)</t>
  </si>
  <si>
    <t>spatule endro</t>
  </si>
  <si>
    <t>porte savon luffa</t>
  </si>
  <si>
    <t>SAVON</t>
  </si>
  <si>
    <t>Savon au lait de jument</t>
  </si>
  <si>
    <t>savon de l’île (nature sans huiles essentielles)</t>
  </si>
  <si>
    <t>savon termaji (romarin, graines de pavot)</t>
  </si>
  <si>
    <t>savon terranga (poudre de cacao, cèdre, orange douce)</t>
  </si>
  <si>
    <t>savon terre adelie (argile rose, géranium bourbon)</t>
  </si>
  <si>
    <t>savon terre Boni (charbon, patchouli)</t>
  </si>
  <si>
    <t>savon terre de feu (argile rouge, ylang-ylang et mandarine)</t>
  </si>
  <si>
    <t>savon terre de lune (enrichi au karité, menthe et ylang-ylang)</t>
  </si>
  <si>
    <t>savon terre en vue (argile rouge, mandarine rouge d’Italie)</t>
  </si>
  <si>
    <t>savon terre libre (argile verte, verveine, menthe)</t>
  </si>
  <si>
    <t>Gel lavant LIQUIDE</t>
  </si>
  <si>
    <t>SHAMPOING</t>
  </si>
  <si>
    <t>GLAMOUROUS recharge voyage</t>
  </si>
  <si>
    <t>GLAMOUROUS Shampoing solide cheveux secs</t>
  </si>
  <si>
    <t>GLAMOUROUS voyage boîte</t>
  </si>
  <si>
    <t>NOTOX Shampoing solide cheveux gras</t>
  </si>
  <si>
    <t>NOTOX voyage boîte</t>
  </si>
  <si>
    <t>NOTOX voyage recharge</t>
  </si>
  <si>
    <t>PURE Shampoing solide cheveux normaux</t>
  </si>
  <si>
    <t>PURE voyage boîte</t>
  </si>
  <si>
    <t>PURE voyage recharge</t>
  </si>
  <si>
    <t>Shampoing solide Kidoodoo</t>
  </si>
  <si>
    <t>Shampooing douche céréales LIQUIDE</t>
  </si>
  <si>
    <t>SWEETIE Shampoing solide démélant</t>
  </si>
  <si>
    <t>SWEETIE voyage boîte</t>
  </si>
  <si>
    <t>SWEETIE voyage recharge</t>
  </si>
  <si>
    <t>Déodorant Endro</t>
  </si>
  <si>
    <t>SOIN</t>
  </si>
  <si>
    <t>Deva boîte</t>
  </si>
  <si>
    <t>Deva recharge</t>
  </si>
  <si>
    <t>DEVA voyage boîte</t>
  </si>
  <si>
    <t>DEVA voyage recharge</t>
  </si>
  <si>
    <t>Grande lime  verre -etui bois</t>
  </si>
  <si>
    <t>NYX boîte</t>
  </si>
  <si>
    <t>NYX recharge</t>
  </si>
  <si>
    <t>Peau lisse (savon de rasage)</t>
  </si>
  <si>
    <t>petite lime verre - etui bois</t>
  </si>
  <si>
    <t>2 éponges grattantes écologiques verte et marron (display)</t>
  </si>
  <si>
    <t>ENTRETIEN / HYGIENE</t>
  </si>
  <si>
    <t>ACCESSOIRE</t>
  </si>
  <si>
    <t>Breizh Wash dosette</t>
  </si>
  <si>
    <t>lot de 2 lavettes essuie-tout</t>
  </si>
  <si>
    <t>Papier toilette</t>
  </si>
  <si>
    <t>savon détachant</t>
  </si>
  <si>
    <t>Adoucissant</t>
  </si>
  <si>
    <t>LIQUIDE</t>
  </si>
  <si>
    <t>Désinfectant sans rinçage 5l</t>
  </si>
  <si>
    <t>Hygiene + désinfectant (LIQUIDE)</t>
  </si>
  <si>
    <t>Lessive liquide hypoallergenique</t>
  </si>
  <si>
    <t>Lessive liquide Lavandin</t>
  </si>
  <si>
    <t>Liquide vaisselle citron</t>
  </si>
  <si>
    <t>savon noir</t>
  </si>
  <si>
    <t>Solution hydroalcoolique 5l</t>
  </si>
  <si>
    <t>Solution hydroalcoolique au kg. soit 13,19/L</t>
  </si>
  <si>
    <t>Tout net nettoyant multi-usage (LIQUIDE)</t>
  </si>
  <si>
    <t>Vinaigre blanc 14°</t>
  </si>
  <si>
    <t>Acide citrique</t>
  </si>
  <si>
    <t>POUDRE</t>
  </si>
  <si>
    <t>Bicarbonate</t>
  </si>
  <si>
    <t>Blanc de meudon</t>
  </si>
  <si>
    <t>Breizh Wash</t>
  </si>
  <si>
    <t>Breizh Wash BB</t>
  </si>
  <si>
    <t>Carbonate de sodium (SOUDE)</t>
  </si>
  <si>
    <t>Paillettes de savon</t>
  </si>
  <si>
    <t>Percarbonate de soude</t>
  </si>
  <si>
    <t>Sel régénérant</t>
  </si>
  <si>
    <t>Tablette lave-vaisselle (film hydrosoluble)</t>
  </si>
  <si>
    <t>terre de diatomée</t>
  </si>
  <si>
    <t>Terre de sommières</t>
  </si>
</sst>
</file>

<file path=xl/styles.xml><?xml version="1.0" encoding="utf-8"?>
<styleSheet xmlns="http://schemas.openxmlformats.org/spreadsheetml/2006/main">
  <numFmts count="6">
    <numFmt numFmtId="0" formatCode="General"/>
    <numFmt numFmtId="59" formatCode="&quot; &quot;###&quot; &quot;#########.00"/>
    <numFmt numFmtId="60" formatCode="#&quot; &quot;###&quot; &quot;###&quot; &quot;#####.00"/>
    <numFmt numFmtId="61" formatCode="&quot; &quot;############.00"/>
    <numFmt numFmtId="62" formatCode="&quot; &quot;#&quot; &quot;###########.00"/>
    <numFmt numFmtId="63" formatCode="##&quot; &quot;###&quot; &quot;#######.00"/>
  </numFmts>
  <fonts count="8">
    <font>
      <sz val="11"/>
      <color indexed="8"/>
      <name val="Calibri"/>
    </font>
    <font>
      <sz val="12"/>
      <color indexed="8"/>
      <name val="Helvetica Neue"/>
    </font>
    <font>
      <sz val="11"/>
      <color indexed="8"/>
      <name val="Helvetica Neue"/>
    </font>
    <font>
      <b val="1"/>
      <u val="single"/>
      <sz val="14"/>
      <color indexed="8"/>
      <name val="Helvetica"/>
    </font>
    <font>
      <b val="1"/>
      <sz val="23"/>
      <color indexed="8"/>
      <name val="Calibri"/>
    </font>
    <font>
      <sz val="11"/>
      <color indexed="14"/>
      <name val="Calibri"/>
    </font>
    <font>
      <sz val="11"/>
      <color indexed="15"/>
      <name val="Calibri"/>
    </font>
    <font>
      <b val="1"/>
      <sz val="11"/>
      <color indexed="8"/>
      <name val="Helvetica"/>
    </font>
  </fonts>
  <fills count="6">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s>
  <borders count="8">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1"/>
      </bottom>
      <diagonal/>
    </border>
    <border>
      <left style="thin">
        <color indexed="11"/>
      </left>
      <right style="thin">
        <color indexed="10"/>
      </right>
      <top style="thin">
        <color indexed="11"/>
      </top>
      <bottom style="thin">
        <color indexed="11"/>
      </bottom>
      <diagonal/>
    </border>
    <border>
      <left style="thin">
        <color indexed="10"/>
      </left>
      <right style="thin">
        <color indexed="10"/>
      </right>
      <top style="thin">
        <color indexed="11"/>
      </top>
      <bottom style="thin">
        <color indexed="11"/>
      </bottom>
      <diagonal/>
    </border>
    <border>
      <left style="thin">
        <color indexed="10"/>
      </left>
      <right style="thin">
        <color indexed="11"/>
      </right>
      <top style="thin">
        <color indexed="11"/>
      </top>
      <bottom style="thin">
        <color indexed="11"/>
      </bottom>
      <diagonal/>
    </border>
    <border>
      <left style="thin">
        <color indexed="10"/>
      </left>
      <right style="thin">
        <color indexed="10"/>
      </right>
      <top style="thin">
        <color indexed="11"/>
      </top>
      <bottom style="thick">
        <color indexed="10"/>
      </bottom>
      <diagonal/>
    </border>
    <border>
      <left style="thin">
        <color indexed="10"/>
      </left>
      <right style="thin">
        <color indexed="10"/>
      </right>
      <top style="thick">
        <color indexed="10"/>
      </top>
      <bottom style="thin">
        <color indexed="10"/>
      </bottom>
      <diagonal/>
    </border>
  </borders>
  <cellStyleXfs count="1">
    <xf numFmtId="0" fontId="0" applyNumberFormat="0" applyFont="1" applyFill="0" applyBorder="0" applyAlignment="1" applyProtection="0">
      <alignment vertical="bottom"/>
    </xf>
  </cellStyleXfs>
  <cellXfs count="37">
    <xf numFmtId="0" fontId="0" applyNumberFormat="0" applyFont="1" applyFill="0" applyBorder="0" applyAlignment="1" applyProtection="0">
      <alignment vertical="bottom"/>
    </xf>
    <xf numFmtId="0" fontId="0" applyNumberFormat="1" applyFont="1" applyFill="0" applyBorder="0" applyAlignment="1" applyProtection="0">
      <alignment vertical="top" wrapText="1"/>
    </xf>
    <xf numFmtId="49" fontId="0" fillId="2" borderId="1" applyNumberFormat="1" applyFont="1" applyFill="1" applyBorder="1" applyAlignment="1" applyProtection="0">
      <alignment vertical="top" wrapText="1"/>
    </xf>
    <xf numFmtId="0" fontId="0" fillId="2" borderId="1" applyNumberFormat="0" applyFont="1" applyFill="1" applyBorder="1" applyAlignment="1" applyProtection="0">
      <alignment vertical="top" wrapText="1"/>
    </xf>
    <xf numFmtId="49" fontId="0" fillId="2" borderId="2" applyNumberFormat="1" applyFont="1" applyFill="1" applyBorder="1" applyAlignment="1" applyProtection="0">
      <alignment vertical="top" wrapText="1"/>
    </xf>
    <xf numFmtId="0" fontId="0" fillId="2" borderId="2" applyNumberFormat="0" applyFont="1" applyFill="1" applyBorder="1" applyAlignment="1" applyProtection="0">
      <alignment vertical="top" wrapText="1"/>
    </xf>
    <xf numFmtId="0" fontId="0" fillId="2" borderId="2" applyNumberFormat="1" applyFont="1" applyFill="1" applyBorder="1" applyAlignment="1" applyProtection="0">
      <alignment vertical="top" wrapText="1"/>
    </xf>
    <xf numFmtId="49" fontId="4" fillId="3" borderId="3" applyNumberFormat="1" applyFont="1" applyFill="1" applyBorder="1" applyAlignment="1" applyProtection="0">
      <alignment vertical="top" wrapText="1"/>
    </xf>
    <xf numFmtId="49" fontId="0" fillId="3" borderId="4" applyNumberFormat="1" applyFont="1" applyFill="1" applyBorder="1" applyAlignment="1" applyProtection="0">
      <alignment vertical="top" wrapText="1"/>
    </xf>
    <xf numFmtId="0" fontId="0" fillId="3" borderId="4" applyNumberFormat="0" applyFont="1" applyFill="1" applyBorder="1" applyAlignment="1" applyProtection="0">
      <alignment vertical="top" wrapText="1"/>
    </xf>
    <xf numFmtId="0" fontId="0" fillId="3" borderId="5" applyNumberFormat="0" applyFont="1" applyFill="1" applyBorder="1" applyAlignment="1" applyProtection="0">
      <alignment vertical="top" wrapText="1"/>
    </xf>
    <xf numFmtId="49" fontId="0" fillId="2" borderId="6" applyNumberFormat="1" applyFont="1" applyFill="1" applyBorder="1" applyAlignment="1" applyProtection="0">
      <alignment vertical="top" wrapText="1"/>
    </xf>
    <xf numFmtId="49" fontId="0" fillId="4" borderId="7" applyNumberFormat="1" applyFont="1" applyFill="1" applyBorder="1" applyAlignment="1" applyProtection="0">
      <alignment vertical="top" wrapText="1"/>
    </xf>
    <xf numFmtId="59" fontId="0" fillId="4" borderId="7" applyNumberFormat="1" applyFont="1" applyFill="1" applyBorder="1" applyAlignment="1" applyProtection="0">
      <alignment vertical="top" wrapText="1"/>
    </xf>
    <xf numFmtId="0" fontId="0" fillId="4" borderId="7" applyNumberFormat="0" applyFont="1" applyFill="1" applyBorder="1" applyAlignment="1" applyProtection="0">
      <alignment vertical="top" wrapText="1"/>
    </xf>
    <xf numFmtId="49" fontId="0" fillId="5" borderId="1" applyNumberFormat="1" applyFont="1" applyFill="1" applyBorder="1" applyAlignment="1" applyProtection="0">
      <alignment vertical="top" wrapText="1"/>
    </xf>
    <xf numFmtId="60" fontId="0" fillId="5" borderId="1" applyNumberFormat="1" applyFont="1" applyFill="1" applyBorder="1" applyAlignment="1" applyProtection="0">
      <alignment vertical="top" wrapText="1"/>
    </xf>
    <xf numFmtId="0" fontId="0" fillId="5" borderId="1" applyNumberFormat="0" applyFont="1" applyFill="1" applyBorder="1" applyAlignment="1" applyProtection="0">
      <alignment vertical="top" wrapText="1"/>
    </xf>
    <xf numFmtId="49" fontId="5" fillId="4" borderId="1" applyNumberFormat="1" applyFont="1" applyFill="1" applyBorder="1" applyAlignment="1" applyProtection="0">
      <alignment vertical="top" wrapText="1"/>
    </xf>
    <xf numFmtId="60" fontId="5" fillId="4" borderId="1" applyNumberFormat="1" applyFont="1" applyFill="1" applyBorder="1" applyAlignment="1" applyProtection="0">
      <alignment vertical="top" wrapText="1"/>
    </xf>
    <xf numFmtId="0" fontId="0" fillId="4" borderId="1" applyNumberFormat="0" applyFont="1" applyFill="1" applyBorder="1" applyAlignment="1" applyProtection="0">
      <alignment vertical="top" wrapText="1"/>
    </xf>
    <xf numFmtId="60" fontId="0" fillId="4" borderId="1" applyNumberFormat="1" applyFont="1" applyFill="1" applyBorder="1" applyAlignment="1" applyProtection="0">
      <alignment vertical="top" wrapText="1"/>
    </xf>
    <xf numFmtId="49" fontId="6" fillId="4" borderId="1" applyNumberFormat="1" applyFont="1" applyFill="1" applyBorder="1" applyAlignment="1" applyProtection="0">
      <alignment vertical="top" wrapText="1"/>
    </xf>
    <xf numFmtId="49" fontId="0" fillId="4" borderId="1" applyNumberFormat="1" applyFont="1" applyFill="1" applyBorder="1" applyAlignment="1" applyProtection="0">
      <alignment vertical="top" wrapText="1"/>
    </xf>
    <xf numFmtId="60" fontId="6" fillId="4" borderId="1" applyNumberFormat="1" applyFont="1" applyFill="1" applyBorder="1" applyAlignment="1" applyProtection="0">
      <alignment vertical="top" wrapText="1"/>
    </xf>
    <xf numFmtId="49" fontId="6" fillId="5" borderId="1" applyNumberFormat="1" applyFont="1" applyFill="1" applyBorder="1" applyAlignment="1" applyProtection="0">
      <alignment vertical="top" wrapText="1"/>
    </xf>
    <xf numFmtId="60" fontId="6" fillId="5" borderId="1" applyNumberFormat="1" applyFont="1" applyFill="1" applyBorder="1" applyAlignment="1" applyProtection="0">
      <alignment vertical="top" wrapText="1"/>
    </xf>
    <xf numFmtId="59" fontId="0" fillId="5" borderId="1" applyNumberFormat="1" applyFont="1" applyFill="1" applyBorder="1" applyAlignment="1" applyProtection="0">
      <alignment vertical="top" wrapText="1"/>
    </xf>
    <xf numFmtId="59" fontId="0" fillId="4" borderId="1" applyNumberFormat="1" applyFont="1" applyFill="1" applyBorder="1" applyAlignment="1" applyProtection="0">
      <alignment vertical="top" wrapText="1"/>
    </xf>
    <xf numFmtId="61" fontId="0" fillId="5" borderId="1" applyNumberFormat="1" applyFont="1" applyFill="1" applyBorder="1" applyAlignment="1" applyProtection="0">
      <alignment vertical="top" wrapText="1"/>
    </xf>
    <xf numFmtId="61" fontId="0" fillId="4" borderId="1" applyNumberFormat="1" applyFont="1" applyFill="1" applyBorder="1" applyAlignment="1" applyProtection="0">
      <alignment vertical="top" wrapText="1"/>
    </xf>
    <xf numFmtId="62" fontId="0" fillId="5" borderId="1" applyNumberFormat="1" applyFont="1" applyFill="1" applyBorder="1" applyAlignment="1" applyProtection="0">
      <alignment vertical="top" wrapText="1"/>
    </xf>
    <xf numFmtId="63" fontId="0" fillId="4" borderId="1" applyNumberFormat="1" applyFont="1" applyFill="1" applyBorder="1" applyAlignment="1" applyProtection="0">
      <alignment vertical="top" wrapText="1"/>
    </xf>
    <xf numFmtId="62" fontId="0" fillId="4" borderId="1" applyNumberFormat="1" applyFont="1" applyFill="1" applyBorder="1" applyAlignment="1" applyProtection="0">
      <alignment vertical="top" wrapText="1"/>
    </xf>
    <xf numFmtId="49" fontId="5" fillId="5" borderId="1" applyNumberFormat="1" applyFont="1" applyFill="1" applyBorder="1" applyAlignment="1" applyProtection="0">
      <alignment vertical="top" wrapText="1"/>
    </xf>
    <xf numFmtId="60" fontId="5" fillId="5" borderId="1" applyNumberFormat="1" applyFont="1" applyFill="1" applyBorder="1" applyAlignment="1" applyProtection="0">
      <alignment vertical="top" wrapText="1"/>
    </xf>
    <xf numFmtId="63" fontId="0" fillId="5" borderId="1" applyNumberFormat="1" applyFont="1" applyFill="1"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79646"/>
      <rgbColor rgb="ffffffff"/>
      <rgbColor rgb="ffdddddd"/>
      <rgbColor rgb="fffbdccd"/>
      <rgbColor rgb="fffdeee7"/>
      <rgbColor rgb="ff665081"/>
      <rgbColor rgb="ff4f81bd"/>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mailto:commande@tyvrac.fr" TargetMode="External"/></Relationships>

</file>

<file path=xl/worksheets/sheet1.xml><?xml version="1.0" encoding="utf-8"?>
<worksheet xmlns:r="http://schemas.openxmlformats.org/officeDocument/2006/relationships" xmlns="http://schemas.openxmlformats.org/spreadsheetml/2006/main">
  <sheetPr>
    <pageSetUpPr fitToPage="1"/>
  </sheetPr>
  <dimension ref="A1:H481"/>
  <sheetViews>
    <sheetView workbookViewId="0" showGridLines="0" defaultGridColor="1">
      <pane topLeftCell="A6" xSplit="0" ySplit="5" activePane="bottomLeft" state="frozen"/>
    </sheetView>
  </sheetViews>
  <sheetFormatPr defaultColWidth="8.83333" defaultRowHeight="13.4" customHeight="1" outlineLevelRow="0" outlineLevelCol="0"/>
  <cols>
    <col min="1" max="1" width="49.8516" style="1" customWidth="1"/>
    <col min="2" max="2" width="4.5" style="1" customWidth="1"/>
    <col min="3" max="3" width="20.8516" style="1" customWidth="1"/>
    <col min="4" max="4" width="20.1719" style="1" customWidth="1"/>
    <col min="5" max="5" width="12.1719" style="1" customWidth="1"/>
    <col min="6" max="6" width="14.1719" style="1" customWidth="1"/>
    <col min="7" max="7" width="16.6719" style="1" customWidth="1"/>
    <col min="8" max="8" width="8.85156" style="1" customWidth="1"/>
    <col min="9" max="16384" width="8.85156" style="1" customWidth="1"/>
  </cols>
  <sheetData>
    <row r="1" ht="20" customHeight="1">
      <c r="A1" t="s" s="2">
        <v>0</v>
      </c>
      <c r="B1" s="3"/>
      <c r="C1" s="3"/>
      <c r="D1" s="3"/>
      <c r="E1" s="3"/>
      <c r="F1" s="3"/>
      <c r="G1" s="3"/>
      <c r="H1" s="3"/>
    </row>
    <row r="2" ht="20" customHeight="1">
      <c r="A2" t="s" s="2">
        <v>1</v>
      </c>
      <c r="B2" s="3"/>
      <c r="C2" s="3"/>
      <c r="D2" s="3"/>
      <c r="E2" s="3"/>
      <c r="F2" s="3"/>
      <c r="G2" s="3"/>
      <c r="H2" s="3"/>
    </row>
    <row r="3" ht="50.55" customHeight="1">
      <c r="A3" t="s" s="4">
        <v>2</v>
      </c>
      <c r="B3" s="4"/>
      <c r="C3" t="s" s="4">
        <v>3</v>
      </c>
      <c r="D3" s="5"/>
      <c r="E3" s="5"/>
      <c r="F3" t="s" s="4">
        <v>4</v>
      </c>
      <c r="G3" s="6">
        <f>SUM(H6:H453)</f>
        <v>0</v>
      </c>
      <c r="H3" s="5"/>
    </row>
    <row r="4" ht="29" customHeight="1">
      <c r="A4" t="s" s="7">
        <v>5</v>
      </c>
      <c r="B4" s="8"/>
      <c r="C4" s="8"/>
      <c r="D4" s="9"/>
      <c r="E4" s="9"/>
      <c r="F4" t="s" s="8">
        <v>6</v>
      </c>
      <c r="G4" s="9"/>
      <c r="H4" s="10"/>
    </row>
    <row r="5" ht="29" customHeight="1">
      <c r="A5" t="s" s="11">
        <v>7</v>
      </c>
      <c r="B5" t="s" s="11">
        <v>8</v>
      </c>
      <c r="C5" t="s" s="11">
        <v>9</v>
      </c>
      <c r="D5" t="s" s="11">
        <v>10</v>
      </c>
      <c r="E5" t="s" s="11">
        <v>11</v>
      </c>
      <c r="F5" t="s" s="11">
        <v>12</v>
      </c>
      <c r="G5" t="s" s="11">
        <v>13</v>
      </c>
      <c r="H5" t="s" s="11">
        <v>14</v>
      </c>
    </row>
    <row r="6" ht="16" customHeight="1">
      <c r="A6" t="s" s="12">
        <v>15</v>
      </c>
      <c r="B6" t="s" s="12">
        <v>16</v>
      </c>
      <c r="C6" t="s" s="12">
        <v>17</v>
      </c>
      <c r="D6" t="s" s="12">
        <v>18</v>
      </c>
      <c r="E6" s="13">
        <v>6.3</v>
      </c>
      <c r="F6" s="14"/>
      <c r="G6" s="14"/>
      <c r="H6" s="13">
        <f>F6*E6</f>
        <v>0</v>
      </c>
    </row>
    <row r="7" ht="16" customHeight="1">
      <c r="A7" t="s" s="15">
        <v>19</v>
      </c>
      <c r="B7" t="s" s="15">
        <v>16</v>
      </c>
      <c r="C7" t="s" s="15">
        <v>17</v>
      </c>
      <c r="D7" t="s" s="15">
        <v>18</v>
      </c>
      <c r="E7" s="16">
        <v>6.6</v>
      </c>
      <c r="F7" s="17"/>
      <c r="G7" s="17"/>
      <c r="H7" s="16">
        <f>F7*E7</f>
        <v>0</v>
      </c>
    </row>
    <row r="8" ht="16" customHeight="1">
      <c r="A8" t="s" s="18">
        <v>20</v>
      </c>
      <c r="B8" t="s" s="18">
        <v>16</v>
      </c>
      <c r="C8" t="s" s="18">
        <v>17</v>
      </c>
      <c r="D8" t="s" s="18">
        <v>18</v>
      </c>
      <c r="E8" s="19">
        <v>5.5</v>
      </c>
      <c r="F8" s="20"/>
      <c r="G8" s="20"/>
      <c r="H8" s="21">
        <f>F8*E8</f>
        <v>0</v>
      </c>
    </row>
    <row r="9" ht="16" customHeight="1">
      <c r="A9" t="s" s="15">
        <v>21</v>
      </c>
      <c r="B9" t="s" s="15">
        <v>16</v>
      </c>
      <c r="C9" t="s" s="15">
        <v>17</v>
      </c>
      <c r="D9" t="s" s="15">
        <v>18</v>
      </c>
      <c r="E9" s="16">
        <v>4.4</v>
      </c>
      <c r="F9" s="17"/>
      <c r="G9" s="17"/>
      <c r="H9" s="16">
        <f>F9*E9</f>
        <v>0</v>
      </c>
    </row>
    <row r="10" ht="16" customHeight="1">
      <c r="A10" t="s" s="22">
        <v>22</v>
      </c>
      <c r="B10" t="s" s="23">
        <v>16</v>
      </c>
      <c r="C10" t="s" s="22">
        <v>17</v>
      </c>
      <c r="D10" t="s" s="22">
        <v>23</v>
      </c>
      <c r="E10" s="24">
        <v>2</v>
      </c>
      <c r="F10" s="20"/>
      <c r="G10" s="20"/>
      <c r="H10" s="21">
        <f>F10*E10</f>
        <v>0</v>
      </c>
    </row>
    <row r="11" ht="16" customHeight="1">
      <c r="A11" t="s" s="25">
        <v>24</v>
      </c>
      <c r="B11" t="s" s="15">
        <v>16</v>
      </c>
      <c r="C11" t="s" s="25">
        <v>17</v>
      </c>
      <c r="D11" t="s" s="25">
        <v>23</v>
      </c>
      <c r="E11" s="26">
        <v>1.6</v>
      </c>
      <c r="F11" s="17"/>
      <c r="G11" s="17"/>
      <c r="H11" s="16">
        <f>F11*E11</f>
        <v>0</v>
      </c>
    </row>
    <row r="12" ht="16" customHeight="1">
      <c r="A12" t="s" s="23">
        <v>25</v>
      </c>
      <c r="B12" t="s" s="23">
        <v>16</v>
      </c>
      <c r="C12" t="s" s="23">
        <v>17</v>
      </c>
      <c r="D12" t="s" s="23">
        <v>23</v>
      </c>
      <c r="E12" s="21">
        <v>4.8</v>
      </c>
      <c r="F12" s="20"/>
      <c r="G12" s="20"/>
      <c r="H12" s="21">
        <f>F12*E12</f>
        <v>0</v>
      </c>
    </row>
    <row r="13" ht="16" customHeight="1">
      <c r="A13" t="s" s="15">
        <v>26</v>
      </c>
      <c r="B13" t="s" s="15">
        <v>16</v>
      </c>
      <c r="C13" t="s" s="15">
        <v>17</v>
      </c>
      <c r="D13" t="s" s="15">
        <v>23</v>
      </c>
      <c r="E13" s="27">
        <v>3.1</v>
      </c>
      <c r="F13" s="17"/>
      <c r="G13" s="17"/>
      <c r="H13" s="27">
        <f>F13*E13</f>
        <v>0</v>
      </c>
    </row>
    <row r="14" ht="16" customHeight="1">
      <c r="A14" t="s" s="23">
        <v>27</v>
      </c>
      <c r="B14" t="s" s="23">
        <v>16</v>
      </c>
      <c r="C14" t="s" s="23">
        <v>17</v>
      </c>
      <c r="D14" t="s" s="23">
        <v>23</v>
      </c>
      <c r="E14" s="28">
        <v>2.9</v>
      </c>
      <c r="F14" s="20"/>
      <c r="G14" s="20"/>
      <c r="H14" s="28">
        <f>F14*E14</f>
        <v>0</v>
      </c>
    </row>
    <row r="15" ht="16" customHeight="1">
      <c r="A15" t="s" s="15">
        <v>28</v>
      </c>
      <c r="B15" t="s" s="15">
        <v>16</v>
      </c>
      <c r="C15" t="s" s="15">
        <v>17</v>
      </c>
      <c r="D15" t="s" s="15">
        <v>23</v>
      </c>
      <c r="E15" s="27">
        <v>2.9</v>
      </c>
      <c r="F15" s="17"/>
      <c r="G15" s="17"/>
      <c r="H15" s="27">
        <f>F15*E15</f>
        <v>0</v>
      </c>
    </row>
    <row r="16" ht="16" customHeight="1">
      <c r="A16" t="s" s="23">
        <v>29</v>
      </c>
      <c r="B16" t="s" s="23">
        <v>16</v>
      </c>
      <c r="C16" t="s" s="23">
        <v>17</v>
      </c>
      <c r="D16" t="s" s="23">
        <v>23</v>
      </c>
      <c r="E16" s="21">
        <v>3</v>
      </c>
      <c r="F16" s="20"/>
      <c r="G16" s="20"/>
      <c r="H16" s="21">
        <f>F16*E16</f>
        <v>0</v>
      </c>
    </row>
    <row r="17" ht="16" customHeight="1">
      <c r="A17" t="s" s="15">
        <v>30</v>
      </c>
      <c r="B17" t="s" s="15">
        <v>16</v>
      </c>
      <c r="C17" t="s" s="15">
        <v>17</v>
      </c>
      <c r="D17" t="s" s="15">
        <v>23</v>
      </c>
      <c r="E17" s="16">
        <v>4.8</v>
      </c>
      <c r="F17" s="17"/>
      <c r="G17" s="17"/>
      <c r="H17" s="16">
        <f>F17*E17</f>
        <v>0</v>
      </c>
    </row>
    <row r="18" ht="16" customHeight="1">
      <c r="A18" t="s" s="23">
        <v>31</v>
      </c>
      <c r="B18" t="s" s="23">
        <v>16</v>
      </c>
      <c r="C18" t="s" s="23">
        <v>17</v>
      </c>
      <c r="D18" t="s" s="23">
        <v>23</v>
      </c>
      <c r="E18" s="21">
        <v>2.5</v>
      </c>
      <c r="F18" s="20"/>
      <c r="G18" s="20"/>
      <c r="H18" s="21">
        <f>F18*E18</f>
        <v>0</v>
      </c>
    </row>
    <row r="19" ht="16" customHeight="1">
      <c r="A19" t="s" s="15">
        <v>32</v>
      </c>
      <c r="B19" t="s" s="15">
        <v>16</v>
      </c>
      <c r="C19" t="s" s="15">
        <v>17</v>
      </c>
      <c r="D19" t="s" s="15">
        <v>23</v>
      </c>
      <c r="E19" s="16">
        <v>2.9</v>
      </c>
      <c r="F19" s="17"/>
      <c r="G19" s="17"/>
      <c r="H19" s="16">
        <f>F19*E19</f>
        <v>0</v>
      </c>
    </row>
    <row r="20" ht="16" customHeight="1">
      <c r="A20" t="s" s="23">
        <v>33</v>
      </c>
      <c r="B20" t="s" s="23">
        <v>16</v>
      </c>
      <c r="C20" t="s" s="23">
        <v>17</v>
      </c>
      <c r="D20" t="s" s="23">
        <v>23</v>
      </c>
      <c r="E20" s="21">
        <v>2.7</v>
      </c>
      <c r="F20" s="20"/>
      <c r="G20" s="20"/>
      <c r="H20" s="21">
        <f>F20*E20</f>
        <v>0</v>
      </c>
    </row>
    <row r="21" ht="16" customHeight="1">
      <c r="A21" t="s" s="25">
        <v>34</v>
      </c>
      <c r="B21" t="s" s="15">
        <v>16</v>
      </c>
      <c r="C21" t="s" s="25">
        <v>17</v>
      </c>
      <c r="D21" t="s" s="25">
        <v>23</v>
      </c>
      <c r="E21" s="26">
        <v>2</v>
      </c>
      <c r="F21" s="17"/>
      <c r="G21" s="17"/>
      <c r="H21" s="16">
        <f>F21*E21</f>
        <v>0</v>
      </c>
    </row>
    <row r="22" ht="55.2" customHeight="1">
      <c r="A22" t="s" s="23">
        <v>35</v>
      </c>
      <c r="B22" t="s" s="23">
        <v>16</v>
      </c>
      <c r="C22" t="s" s="23">
        <v>17</v>
      </c>
      <c r="D22" t="s" s="23">
        <v>36</v>
      </c>
      <c r="E22" s="28">
        <v>2.9</v>
      </c>
      <c r="F22" s="20"/>
      <c r="G22" s="20"/>
      <c r="H22" s="28">
        <f>F22*E22</f>
        <v>0</v>
      </c>
    </row>
    <row r="23" ht="42.6" customHeight="1">
      <c r="A23" t="s" s="15">
        <v>37</v>
      </c>
      <c r="B23" t="s" s="15">
        <v>16</v>
      </c>
      <c r="C23" t="s" s="15">
        <v>17</v>
      </c>
      <c r="D23" t="s" s="15">
        <v>36</v>
      </c>
      <c r="E23" s="27">
        <v>2.9</v>
      </c>
      <c r="F23" s="17"/>
      <c r="G23" s="17"/>
      <c r="H23" s="27">
        <f>F23*E23</f>
        <v>0</v>
      </c>
    </row>
    <row r="24" ht="40" customHeight="1">
      <c r="A24" t="s" s="23">
        <v>38</v>
      </c>
      <c r="B24" t="s" s="23">
        <v>16</v>
      </c>
      <c r="C24" t="s" s="23">
        <v>17</v>
      </c>
      <c r="D24" t="s" s="23">
        <v>36</v>
      </c>
      <c r="E24" s="28">
        <v>2.9</v>
      </c>
      <c r="F24" s="20"/>
      <c r="G24" s="20"/>
      <c r="H24" s="28">
        <f>F24*E24</f>
        <v>0</v>
      </c>
    </row>
    <row r="25" ht="66" customHeight="1">
      <c r="A25" t="s" s="15">
        <v>39</v>
      </c>
      <c r="B25" t="s" s="15">
        <v>16</v>
      </c>
      <c r="C25" t="s" s="15">
        <v>17</v>
      </c>
      <c r="D25" t="s" s="15">
        <v>36</v>
      </c>
      <c r="E25" s="27">
        <v>2.9</v>
      </c>
      <c r="F25" s="17"/>
      <c r="G25" s="17"/>
      <c r="H25" s="27">
        <f>F25*E25</f>
        <v>0</v>
      </c>
    </row>
    <row r="26" ht="66" customHeight="1">
      <c r="A26" t="s" s="23">
        <v>40</v>
      </c>
      <c r="B26" t="s" s="23">
        <v>16</v>
      </c>
      <c r="C26" t="s" s="23">
        <v>17</v>
      </c>
      <c r="D26" t="s" s="23">
        <v>36</v>
      </c>
      <c r="E26" s="28">
        <v>2.9</v>
      </c>
      <c r="F26" s="20"/>
      <c r="G26" s="20"/>
      <c r="H26" s="28">
        <f>F26*E26</f>
        <v>0</v>
      </c>
    </row>
    <row r="27" ht="66" customHeight="1">
      <c r="A27" t="s" s="15">
        <v>41</v>
      </c>
      <c r="B27" t="s" s="15">
        <v>16</v>
      </c>
      <c r="C27" t="s" s="15">
        <v>17</v>
      </c>
      <c r="D27" t="s" s="15">
        <v>36</v>
      </c>
      <c r="E27" s="27">
        <v>2.9</v>
      </c>
      <c r="F27" s="17"/>
      <c r="G27" s="17"/>
      <c r="H27" s="27">
        <f>F27*E27</f>
        <v>0</v>
      </c>
    </row>
    <row r="28" ht="53" customHeight="1">
      <c r="A28" t="s" s="23">
        <v>42</v>
      </c>
      <c r="B28" t="s" s="23">
        <v>16</v>
      </c>
      <c r="C28" t="s" s="23">
        <v>17</v>
      </c>
      <c r="D28" t="s" s="23">
        <v>36</v>
      </c>
      <c r="E28" s="28">
        <v>3.8</v>
      </c>
      <c r="F28" s="20"/>
      <c r="G28" s="20"/>
      <c r="H28" s="28">
        <f>F28*E28</f>
        <v>0</v>
      </c>
    </row>
    <row r="29" ht="16" customHeight="1">
      <c r="A29" t="s" s="15">
        <v>43</v>
      </c>
      <c r="B29" t="s" s="15">
        <v>16</v>
      </c>
      <c r="C29" t="s" s="15">
        <v>17</v>
      </c>
      <c r="D29" t="s" s="15">
        <v>44</v>
      </c>
      <c r="E29" s="29">
        <v>19.99</v>
      </c>
      <c r="F29" s="17"/>
      <c r="G29" s="17"/>
      <c r="H29" s="29">
        <f>F29*E29</f>
        <v>0</v>
      </c>
    </row>
    <row r="30" ht="16" customHeight="1">
      <c r="A30" t="s" s="23">
        <v>45</v>
      </c>
      <c r="B30" t="s" s="23">
        <v>16</v>
      </c>
      <c r="C30" t="s" s="23">
        <v>17</v>
      </c>
      <c r="D30" t="s" s="23">
        <v>44</v>
      </c>
      <c r="E30" s="30">
        <v>3.5</v>
      </c>
      <c r="F30" s="20"/>
      <c r="G30" s="20"/>
      <c r="H30" s="30">
        <f>F30*E30</f>
        <v>0</v>
      </c>
    </row>
    <row r="31" ht="16" customHeight="1">
      <c r="A31" t="s" s="15">
        <v>46</v>
      </c>
      <c r="B31" t="s" s="15">
        <v>16</v>
      </c>
      <c r="C31" t="s" s="15">
        <v>17</v>
      </c>
      <c r="D31" t="s" s="15">
        <v>44</v>
      </c>
      <c r="E31" s="29">
        <v>9.99</v>
      </c>
      <c r="F31" s="17"/>
      <c r="G31" s="17"/>
      <c r="H31" s="29">
        <f>F31*E31</f>
        <v>0</v>
      </c>
    </row>
    <row r="32" ht="16" customHeight="1">
      <c r="A32" t="s" s="23">
        <v>47</v>
      </c>
      <c r="B32" t="s" s="23">
        <v>16</v>
      </c>
      <c r="C32" t="s" s="23">
        <v>17</v>
      </c>
      <c r="D32" t="s" s="23">
        <v>44</v>
      </c>
      <c r="E32" s="30">
        <v>2.5</v>
      </c>
      <c r="F32" s="20"/>
      <c r="G32" s="20"/>
      <c r="H32" s="30">
        <f>F32*E32</f>
        <v>0</v>
      </c>
    </row>
    <row r="33" ht="16" customHeight="1">
      <c r="A33" t="s" s="15">
        <v>48</v>
      </c>
      <c r="B33" t="s" s="15">
        <v>16</v>
      </c>
      <c r="C33" t="s" s="15">
        <v>17</v>
      </c>
      <c r="D33" t="s" s="15">
        <v>44</v>
      </c>
      <c r="E33" s="29">
        <v>48</v>
      </c>
      <c r="F33" s="17"/>
      <c r="G33" s="17"/>
      <c r="H33" s="29">
        <f>F33*E33</f>
        <v>0</v>
      </c>
    </row>
    <row r="34" ht="16" customHeight="1">
      <c r="A34" t="s" s="23">
        <v>49</v>
      </c>
      <c r="B34" t="s" s="23">
        <v>16</v>
      </c>
      <c r="C34" t="s" s="23">
        <v>17</v>
      </c>
      <c r="D34" t="s" s="23">
        <v>44</v>
      </c>
      <c r="E34" s="30">
        <v>3.9</v>
      </c>
      <c r="F34" s="20"/>
      <c r="G34" s="20"/>
      <c r="H34" s="30">
        <f>F34*E34</f>
        <v>0</v>
      </c>
    </row>
    <row r="35" ht="16" customHeight="1">
      <c r="A35" t="s" s="15">
        <v>50</v>
      </c>
      <c r="B35" t="s" s="15">
        <v>16</v>
      </c>
      <c r="C35" t="s" s="15">
        <v>17</v>
      </c>
      <c r="D35" t="s" s="15">
        <v>44</v>
      </c>
      <c r="E35" s="29">
        <v>14.9</v>
      </c>
      <c r="F35" s="17"/>
      <c r="G35" s="17"/>
      <c r="H35" s="29">
        <f>F35*E35</f>
        <v>0</v>
      </c>
    </row>
    <row r="36" ht="16" customHeight="1">
      <c r="A36" t="s" s="23">
        <v>51</v>
      </c>
      <c r="B36" t="s" s="23">
        <v>16</v>
      </c>
      <c r="C36" t="s" s="23">
        <v>17</v>
      </c>
      <c r="D36" t="s" s="23">
        <v>44</v>
      </c>
      <c r="E36" s="30">
        <v>15</v>
      </c>
      <c r="F36" s="20"/>
      <c r="G36" s="20"/>
      <c r="H36" s="30">
        <f>F36*E36</f>
        <v>0</v>
      </c>
    </row>
    <row r="37" ht="16" customHeight="1">
      <c r="A37" t="s" s="15">
        <v>52</v>
      </c>
      <c r="B37" t="s" s="15">
        <v>16</v>
      </c>
      <c r="C37" t="s" s="15">
        <v>17</v>
      </c>
      <c r="D37" t="s" s="15">
        <v>44</v>
      </c>
      <c r="E37" s="29">
        <v>15</v>
      </c>
      <c r="F37" s="17"/>
      <c r="G37" s="17"/>
      <c r="H37" s="29">
        <f>F37*E37</f>
        <v>0</v>
      </c>
    </row>
    <row r="38" ht="16" customHeight="1">
      <c r="A38" t="s" s="23">
        <v>53</v>
      </c>
      <c r="B38" t="s" s="23">
        <v>16</v>
      </c>
      <c r="C38" t="s" s="23">
        <v>17</v>
      </c>
      <c r="D38" t="s" s="23">
        <v>44</v>
      </c>
      <c r="E38" s="30">
        <v>9.949999999999999</v>
      </c>
      <c r="F38" s="20"/>
      <c r="G38" s="20"/>
      <c r="H38" s="30">
        <f>F38*E38</f>
        <v>0</v>
      </c>
    </row>
    <row r="39" ht="16" customHeight="1">
      <c r="A39" t="s" s="15">
        <v>54</v>
      </c>
      <c r="B39" t="s" s="15">
        <v>16</v>
      </c>
      <c r="C39" t="s" s="15">
        <v>17</v>
      </c>
      <c r="D39" t="s" s="15">
        <v>44</v>
      </c>
      <c r="E39" s="29">
        <v>9.99</v>
      </c>
      <c r="F39" s="17"/>
      <c r="G39" s="17"/>
      <c r="H39" s="29">
        <f>F39*E39</f>
        <v>0</v>
      </c>
    </row>
    <row r="40" ht="16" customHeight="1">
      <c r="A40" t="s" s="23">
        <v>55</v>
      </c>
      <c r="B40" t="s" s="23">
        <v>16</v>
      </c>
      <c r="C40" t="s" s="23">
        <v>17</v>
      </c>
      <c r="D40" t="s" s="23">
        <v>44</v>
      </c>
      <c r="E40" s="30">
        <v>2</v>
      </c>
      <c r="F40" s="20"/>
      <c r="G40" s="20"/>
      <c r="H40" s="30">
        <f>F40*E40</f>
        <v>0</v>
      </c>
    </row>
    <row r="41" ht="16" customHeight="1">
      <c r="A41" t="s" s="15">
        <v>56</v>
      </c>
      <c r="B41" t="s" s="15">
        <v>16</v>
      </c>
      <c r="C41" t="s" s="15">
        <v>17</v>
      </c>
      <c r="D41" t="s" s="15">
        <v>44</v>
      </c>
      <c r="E41" s="29">
        <v>9.9</v>
      </c>
      <c r="F41" s="17"/>
      <c r="G41" s="17"/>
      <c r="H41" s="29">
        <f>F41*E41</f>
        <v>0</v>
      </c>
    </row>
    <row r="42" ht="16" customHeight="1">
      <c r="A42" t="s" s="23">
        <v>57</v>
      </c>
      <c r="B42" t="s" s="23">
        <v>16</v>
      </c>
      <c r="C42" t="s" s="23">
        <v>17</v>
      </c>
      <c r="D42" t="s" s="23">
        <v>44</v>
      </c>
      <c r="E42" s="30">
        <v>11.9</v>
      </c>
      <c r="F42" s="20"/>
      <c r="G42" s="20"/>
      <c r="H42" s="30">
        <f>F42*E42</f>
        <v>0</v>
      </c>
    </row>
    <row r="43" ht="16" customHeight="1">
      <c r="A43" t="s" s="15">
        <v>58</v>
      </c>
      <c r="B43" t="s" s="15">
        <v>16</v>
      </c>
      <c r="C43" t="s" s="15">
        <v>17</v>
      </c>
      <c r="D43" t="s" s="15">
        <v>44</v>
      </c>
      <c r="E43" s="29">
        <v>13.9</v>
      </c>
      <c r="F43" s="17"/>
      <c r="G43" s="17"/>
      <c r="H43" s="29">
        <f>F43*E43</f>
        <v>0</v>
      </c>
    </row>
    <row r="44" ht="16" customHeight="1">
      <c r="A44" t="s" s="23">
        <v>59</v>
      </c>
      <c r="B44" t="s" s="23">
        <v>16</v>
      </c>
      <c r="C44" t="s" s="23">
        <v>17</v>
      </c>
      <c r="D44" t="s" s="23">
        <v>44</v>
      </c>
      <c r="E44" s="30">
        <v>3</v>
      </c>
      <c r="F44" s="20"/>
      <c r="G44" s="20"/>
      <c r="H44" s="30">
        <f>F44*E44</f>
        <v>0</v>
      </c>
    </row>
    <row r="45" ht="16" customHeight="1">
      <c r="A45" t="s" s="15">
        <v>60</v>
      </c>
      <c r="B45" t="s" s="15">
        <v>16</v>
      </c>
      <c r="C45" t="s" s="15">
        <v>17</v>
      </c>
      <c r="D45" t="s" s="15">
        <v>44</v>
      </c>
      <c r="E45" s="29">
        <v>5.9</v>
      </c>
      <c r="F45" s="17"/>
      <c r="G45" s="17"/>
      <c r="H45" s="29">
        <f>F45*E45</f>
        <v>0</v>
      </c>
    </row>
    <row r="46" ht="16" customHeight="1">
      <c r="A46" t="s" s="23">
        <v>61</v>
      </c>
      <c r="B46" t="s" s="23">
        <v>16</v>
      </c>
      <c r="C46" t="s" s="23">
        <v>17</v>
      </c>
      <c r="D46" t="s" s="23">
        <v>44</v>
      </c>
      <c r="E46" s="30">
        <v>18</v>
      </c>
      <c r="F46" s="20"/>
      <c r="G46" s="20"/>
      <c r="H46" s="30">
        <f>F46*E46</f>
        <v>0</v>
      </c>
    </row>
    <row r="47" ht="16" customHeight="1">
      <c r="A47" t="s" s="15">
        <v>62</v>
      </c>
      <c r="B47" t="s" s="15">
        <v>16</v>
      </c>
      <c r="C47" t="s" s="15">
        <v>17</v>
      </c>
      <c r="D47" t="s" s="15">
        <v>44</v>
      </c>
      <c r="E47" s="29">
        <v>9.949999999999999</v>
      </c>
      <c r="F47" s="17"/>
      <c r="G47" s="17"/>
      <c r="H47" s="29">
        <f>F47*E47</f>
        <v>0</v>
      </c>
    </row>
    <row r="48" ht="16" customHeight="1">
      <c r="A48" t="s" s="23">
        <v>63</v>
      </c>
      <c r="B48" t="s" s="23">
        <v>16</v>
      </c>
      <c r="C48" t="s" s="23">
        <v>17</v>
      </c>
      <c r="D48" t="s" s="23">
        <v>44</v>
      </c>
      <c r="E48" s="30">
        <v>9.99</v>
      </c>
      <c r="F48" s="20"/>
      <c r="G48" s="20"/>
      <c r="H48" s="30">
        <f>F48*E48</f>
        <v>0</v>
      </c>
    </row>
    <row r="49" ht="16" customHeight="1">
      <c r="A49" t="s" s="15">
        <v>64</v>
      </c>
      <c r="B49" t="s" s="15">
        <v>16</v>
      </c>
      <c r="C49" t="s" s="15">
        <v>17</v>
      </c>
      <c r="D49" t="s" s="15">
        <v>44</v>
      </c>
      <c r="E49" s="29">
        <v>19.9</v>
      </c>
      <c r="F49" s="17"/>
      <c r="G49" s="17"/>
      <c r="H49" s="29">
        <f>F49*E49</f>
        <v>0</v>
      </c>
    </row>
    <row r="50" ht="16" customHeight="1">
      <c r="A50" t="s" s="23">
        <v>65</v>
      </c>
      <c r="B50" t="s" s="23">
        <v>16</v>
      </c>
      <c r="C50" t="s" s="23">
        <v>17</v>
      </c>
      <c r="D50" t="s" s="23">
        <v>44</v>
      </c>
      <c r="E50" s="30">
        <v>12.9</v>
      </c>
      <c r="F50" s="20"/>
      <c r="G50" s="20"/>
      <c r="H50" s="30">
        <f>F50*E50</f>
        <v>0</v>
      </c>
    </row>
    <row r="51" ht="16" customHeight="1">
      <c r="A51" t="s" s="15">
        <v>66</v>
      </c>
      <c r="B51" t="s" s="15">
        <v>16</v>
      </c>
      <c r="C51" t="s" s="15">
        <v>17</v>
      </c>
      <c r="D51" t="s" s="15">
        <v>44</v>
      </c>
      <c r="E51" s="29">
        <v>12.9</v>
      </c>
      <c r="F51" s="17"/>
      <c r="G51" s="17"/>
      <c r="H51" s="29">
        <f>F51*E51</f>
        <v>0</v>
      </c>
    </row>
    <row r="52" ht="16" customHeight="1">
      <c r="A52" t="s" s="23">
        <v>67</v>
      </c>
      <c r="B52" t="s" s="23">
        <v>16</v>
      </c>
      <c r="C52" t="s" s="23">
        <v>17</v>
      </c>
      <c r="D52" t="s" s="23">
        <v>44</v>
      </c>
      <c r="E52" s="30">
        <v>12.9</v>
      </c>
      <c r="F52" s="20"/>
      <c r="G52" s="20"/>
      <c r="H52" s="30">
        <f>F52*E52</f>
        <v>0</v>
      </c>
    </row>
    <row r="53" ht="16" customHeight="1">
      <c r="A53" t="s" s="15">
        <v>68</v>
      </c>
      <c r="B53" t="s" s="15">
        <v>16</v>
      </c>
      <c r="C53" t="s" s="15">
        <v>17</v>
      </c>
      <c r="D53" t="s" s="15">
        <v>44</v>
      </c>
      <c r="E53" s="29">
        <v>9.99</v>
      </c>
      <c r="F53" s="17"/>
      <c r="G53" s="17"/>
      <c r="H53" s="29">
        <f>F53*E53</f>
        <v>0</v>
      </c>
    </row>
    <row r="54" ht="16" customHeight="1">
      <c r="A54" t="s" s="23">
        <v>69</v>
      </c>
      <c r="B54" t="s" s="23">
        <v>16</v>
      </c>
      <c r="C54" t="s" s="23">
        <v>17</v>
      </c>
      <c r="D54" t="s" s="23">
        <v>44</v>
      </c>
      <c r="E54" s="30">
        <v>10.5</v>
      </c>
      <c r="F54" s="20"/>
      <c r="G54" s="20"/>
      <c r="H54" s="30">
        <f>F54*E54</f>
        <v>0</v>
      </c>
    </row>
    <row r="55" ht="16" customHeight="1">
      <c r="A55" t="s" s="15">
        <v>70</v>
      </c>
      <c r="B55" t="s" s="15">
        <v>16</v>
      </c>
      <c r="C55" t="s" s="15">
        <v>17</v>
      </c>
      <c r="D55" t="s" s="15">
        <v>44</v>
      </c>
      <c r="E55" s="29">
        <v>12</v>
      </c>
      <c r="F55" s="17"/>
      <c r="G55" s="17"/>
      <c r="H55" s="29">
        <f>F55*E55</f>
        <v>0</v>
      </c>
    </row>
    <row r="56" ht="16" customHeight="1">
      <c r="A56" t="s" s="23">
        <v>71</v>
      </c>
      <c r="B56" t="s" s="23">
        <v>16</v>
      </c>
      <c r="C56" t="s" s="23">
        <v>17</v>
      </c>
      <c r="D56" t="s" s="23">
        <v>44</v>
      </c>
      <c r="E56" s="30">
        <v>13.9</v>
      </c>
      <c r="F56" s="20"/>
      <c r="G56" s="20"/>
      <c r="H56" s="30">
        <f>F56*E56</f>
        <v>0</v>
      </c>
    </row>
    <row r="57" ht="16" customHeight="1">
      <c r="A57" t="s" s="15">
        <v>72</v>
      </c>
      <c r="B57" t="s" s="15">
        <v>73</v>
      </c>
      <c r="C57" t="s" s="15">
        <v>74</v>
      </c>
      <c r="D57" t="s" s="15">
        <v>75</v>
      </c>
      <c r="E57" s="29">
        <v>28.3</v>
      </c>
      <c r="F57" s="17"/>
      <c r="G57" s="17"/>
      <c r="H57" s="29">
        <f>F57*E57</f>
        <v>0</v>
      </c>
    </row>
    <row r="58" ht="24.55" customHeight="1">
      <c r="A58" t="s" s="23">
        <v>76</v>
      </c>
      <c r="B58" t="s" s="23">
        <v>73</v>
      </c>
      <c r="C58" t="s" s="23">
        <v>74</v>
      </c>
      <c r="D58" t="s" s="23">
        <v>75</v>
      </c>
      <c r="E58" s="30">
        <v>36.5</v>
      </c>
      <c r="F58" s="20"/>
      <c r="G58" s="20"/>
      <c r="H58" s="30">
        <f>F58*E58</f>
        <v>0</v>
      </c>
    </row>
    <row r="59" ht="16" customHeight="1">
      <c r="A59" t="s" s="15">
        <v>77</v>
      </c>
      <c r="B59" t="s" s="15">
        <v>73</v>
      </c>
      <c r="C59" t="s" s="15">
        <v>74</v>
      </c>
      <c r="D59" t="s" s="15">
        <v>78</v>
      </c>
      <c r="E59" s="29">
        <v>14.5</v>
      </c>
      <c r="F59" s="17"/>
      <c r="G59" s="17"/>
      <c r="H59" s="29">
        <f>F59*E59</f>
        <v>0</v>
      </c>
    </row>
    <row r="60" ht="16" customHeight="1">
      <c r="A60" t="s" s="23">
        <v>79</v>
      </c>
      <c r="B60" t="s" s="23">
        <v>73</v>
      </c>
      <c r="C60" t="s" s="23">
        <v>74</v>
      </c>
      <c r="D60" t="s" s="23">
        <v>78</v>
      </c>
      <c r="E60" s="30">
        <v>28</v>
      </c>
      <c r="F60" s="20"/>
      <c r="G60" s="20"/>
      <c r="H60" s="30">
        <f>F60*E60</f>
        <v>0</v>
      </c>
    </row>
    <row r="61" ht="16" customHeight="1">
      <c r="A61" t="s" s="15">
        <v>80</v>
      </c>
      <c r="B61" t="s" s="15">
        <v>73</v>
      </c>
      <c r="C61" t="s" s="15">
        <v>74</v>
      </c>
      <c r="D61" t="s" s="15">
        <v>78</v>
      </c>
      <c r="E61" s="29">
        <v>24.2</v>
      </c>
      <c r="F61" s="17"/>
      <c r="G61" s="17"/>
      <c r="H61" s="29">
        <f>F61*E61</f>
        <v>0</v>
      </c>
    </row>
    <row r="62" ht="16" customHeight="1">
      <c r="A62" t="s" s="23">
        <v>81</v>
      </c>
      <c r="B62" t="s" s="23">
        <v>73</v>
      </c>
      <c r="C62" t="s" s="23">
        <v>74</v>
      </c>
      <c r="D62" t="s" s="23">
        <v>78</v>
      </c>
      <c r="E62" s="30">
        <v>23.2</v>
      </c>
      <c r="F62" s="20"/>
      <c r="G62" s="20"/>
      <c r="H62" s="30">
        <f>F62*E62</f>
        <v>0</v>
      </c>
    </row>
    <row r="63" ht="16" customHeight="1">
      <c r="A63" t="s" s="15">
        <v>82</v>
      </c>
      <c r="B63" t="s" s="15">
        <v>73</v>
      </c>
      <c r="C63" t="s" s="15">
        <v>74</v>
      </c>
      <c r="D63" t="s" s="15">
        <v>78</v>
      </c>
      <c r="E63" s="29">
        <v>40</v>
      </c>
      <c r="F63" s="17"/>
      <c r="G63" s="17"/>
      <c r="H63" s="29">
        <f>F63*E63</f>
        <v>0</v>
      </c>
    </row>
    <row r="64" ht="29" customHeight="1">
      <c r="A64" t="s" s="23">
        <v>83</v>
      </c>
      <c r="B64" t="s" s="23">
        <v>73</v>
      </c>
      <c r="C64" t="s" s="23">
        <v>74</v>
      </c>
      <c r="D64" t="s" s="23">
        <v>78</v>
      </c>
      <c r="E64" s="30">
        <v>35</v>
      </c>
      <c r="F64" s="20"/>
      <c r="G64" s="20"/>
      <c r="H64" s="30">
        <f>F64*E64</f>
        <v>0</v>
      </c>
    </row>
    <row r="65" ht="16" customHeight="1">
      <c r="A65" t="s" s="15">
        <v>84</v>
      </c>
      <c r="B65" t="s" s="15">
        <v>16</v>
      </c>
      <c r="C65" t="s" s="15">
        <v>74</v>
      </c>
      <c r="D65" t="s" s="15">
        <v>85</v>
      </c>
      <c r="E65" s="31">
        <v>4.6</v>
      </c>
      <c r="F65" s="17"/>
      <c r="G65" s="17"/>
      <c r="H65" s="31">
        <f>F65*E65</f>
        <v>0</v>
      </c>
    </row>
    <row r="66" ht="16" customHeight="1">
      <c r="A66" t="s" s="23">
        <v>86</v>
      </c>
      <c r="B66" t="s" s="23">
        <v>16</v>
      </c>
      <c r="C66" t="s" s="23">
        <v>74</v>
      </c>
      <c r="D66" t="s" s="23">
        <v>85</v>
      </c>
      <c r="E66" s="30">
        <v>3.9</v>
      </c>
      <c r="F66" s="20"/>
      <c r="G66" s="20"/>
      <c r="H66" s="30">
        <f>F66*E66</f>
        <v>0</v>
      </c>
    </row>
    <row r="67" ht="16" customHeight="1">
      <c r="A67" t="s" s="15">
        <v>87</v>
      </c>
      <c r="B67" t="s" s="15">
        <v>16</v>
      </c>
      <c r="C67" t="s" s="15">
        <v>74</v>
      </c>
      <c r="D67" t="s" s="15">
        <v>85</v>
      </c>
      <c r="E67" s="29">
        <v>2.4</v>
      </c>
      <c r="F67" s="17"/>
      <c r="G67" s="17"/>
      <c r="H67" s="29">
        <f>F67*E67</f>
        <v>0</v>
      </c>
    </row>
    <row r="68" ht="16" customHeight="1">
      <c r="A68" t="s" s="23">
        <v>88</v>
      </c>
      <c r="B68" t="s" s="23">
        <v>16</v>
      </c>
      <c r="C68" t="s" s="23">
        <v>74</v>
      </c>
      <c r="D68" t="s" s="23">
        <v>85</v>
      </c>
      <c r="E68" s="30">
        <v>5.8</v>
      </c>
      <c r="F68" s="20"/>
      <c r="G68" s="20"/>
      <c r="H68" s="30">
        <f>F68*E68</f>
        <v>0</v>
      </c>
    </row>
    <row r="69" ht="16" customHeight="1">
      <c r="A69" t="s" s="15">
        <v>89</v>
      </c>
      <c r="B69" t="s" s="15">
        <v>16</v>
      </c>
      <c r="C69" t="s" s="15">
        <v>74</v>
      </c>
      <c r="D69" t="s" s="15">
        <v>85</v>
      </c>
      <c r="E69" s="29">
        <v>5</v>
      </c>
      <c r="F69" s="17"/>
      <c r="G69" s="17"/>
      <c r="H69" s="29">
        <f>F69*E69</f>
        <v>0</v>
      </c>
    </row>
    <row r="70" ht="16" customHeight="1">
      <c r="A70" t="s" s="23">
        <v>90</v>
      </c>
      <c r="B70" t="s" s="23">
        <v>16</v>
      </c>
      <c r="C70" t="s" s="23">
        <v>74</v>
      </c>
      <c r="D70" t="s" s="23">
        <v>85</v>
      </c>
      <c r="E70" s="30">
        <v>4.8</v>
      </c>
      <c r="F70" s="20"/>
      <c r="G70" s="20"/>
      <c r="H70" s="30">
        <f>F70*E70</f>
        <v>0</v>
      </c>
    </row>
    <row r="71" ht="16" customHeight="1">
      <c r="A71" t="s" s="15">
        <v>91</v>
      </c>
      <c r="B71" t="s" s="15">
        <v>16</v>
      </c>
      <c r="C71" t="s" s="15">
        <v>74</v>
      </c>
      <c r="D71" t="s" s="15">
        <v>85</v>
      </c>
      <c r="E71" s="29">
        <v>4.8</v>
      </c>
      <c r="F71" s="17"/>
      <c r="G71" s="17"/>
      <c r="H71" s="29">
        <f>F71*E71</f>
        <v>0</v>
      </c>
    </row>
    <row r="72" ht="16" customHeight="1">
      <c r="A72" t="s" s="23">
        <v>92</v>
      </c>
      <c r="B72" t="s" s="23">
        <v>16</v>
      </c>
      <c r="C72" t="s" s="23">
        <v>74</v>
      </c>
      <c r="D72" t="s" s="23">
        <v>85</v>
      </c>
      <c r="E72" s="21">
        <v>4.8</v>
      </c>
      <c r="F72" s="20"/>
      <c r="G72" s="20"/>
      <c r="H72" s="21">
        <f>F72*E72</f>
        <v>0</v>
      </c>
    </row>
    <row r="73" ht="16" customHeight="1">
      <c r="A73" t="s" s="15">
        <v>93</v>
      </c>
      <c r="B73" t="s" s="15">
        <v>16</v>
      </c>
      <c r="C73" t="s" s="15">
        <v>74</v>
      </c>
      <c r="D73" t="s" s="15">
        <v>85</v>
      </c>
      <c r="E73" s="29">
        <v>2.7</v>
      </c>
      <c r="F73" s="17"/>
      <c r="G73" s="17"/>
      <c r="H73" s="29">
        <f>F73*E73</f>
        <v>0</v>
      </c>
    </row>
    <row r="74" ht="16" customHeight="1">
      <c r="A74" t="s" s="23">
        <v>94</v>
      </c>
      <c r="B74" t="s" s="23">
        <v>16</v>
      </c>
      <c r="C74" t="s" s="23">
        <v>74</v>
      </c>
      <c r="D74" t="s" s="23">
        <v>85</v>
      </c>
      <c r="E74" s="21">
        <v>6.2</v>
      </c>
      <c r="F74" s="20"/>
      <c r="G74" s="20"/>
      <c r="H74" s="21">
        <f>F74*E74</f>
        <v>0</v>
      </c>
    </row>
    <row r="75" ht="16" customHeight="1">
      <c r="A75" t="s" s="15">
        <v>95</v>
      </c>
      <c r="B75" t="s" s="15">
        <v>16</v>
      </c>
      <c r="C75" t="s" s="15">
        <v>74</v>
      </c>
      <c r="D75" t="s" s="15">
        <v>85</v>
      </c>
      <c r="E75" s="29">
        <v>5.1</v>
      </c>
      <c r="F75" s="17"/>
      <c r="G75" s="17"/>
      <c r="H75" s="29">
        <f>F75*E75</f>
        <v>0</v>
      </c>
    </row>
    <row r="76" ht="16" customHeight="1">
      <c r="A76" t="s" s="23">
        <v>96</v>
      </c>
      <c r="B76" t="s" s="23">
        <v>16</v>
      </c>
      <c r="C76" t="s" s="23">
        <v>74</v>
      </c>
      <c r="D76" t="s" s="23">
        <v>85</v>
      </c>
      <c r="E76" s="21">
        <v>7</v>
      </c>
      <c r="F76" s="20"/>
      <c r="G76" s="20"/>
      <c r="H76" s="21">
        <f>F76*E76</f>
        <v>0</v>
      </c>
    </row>
    <row r="77" ht="16" customHeight="1">
      <c r="A77" t="s" s="15">
        <v>97</v>
      </c>
      <c r="B77" t="s" s="15">
        <v>16</v>
      </c>
      <c r="C77" t="s" s="15">
        <v>74</v>
      </c>
      <c r="D77" t="s" s="15">
        <v>85</v>
      </c>
      <c r="E77" s="16">
        <v>12</v>
      </c>
      <c r="F77" s="17"/>
      <c r="G77" s="17"/>
      <c r="H77" s="16">
        <f>F77*E77</f>
        <v>0</v>
      </c>
    </row>
    <row r="78" ht="16" customHeight="1">
      <c r="A78" t="s" s="23">
        <v>98</v>
      </c>
      <c r="B78" t="s" s="23">
        <v>16</v>
      </c>
      <c r="C78" t="s" s="23">
        <v>74</v>
      </c>
      <c r="D78" t="s" s="23">
        <v>85</v>
      </c>
      <c r="E78" s="21">
        <v>7</v>
      </c>
      <c r="F78" s="20"/>
      <c r="G78" s="20"/>
      <c r="H78" s="21">
        <f>F78*E78</f>
        <v>0</v>
      </c>
    </row>
    <row r="79" ht="16" customHeight="1">
      <c r="A79" t="s" s="15">
        <v>99</v>
      </c>
      <c r="B79" t="s" s="15">
        <v>16</v>
      </c>
      <c r="C79" t="s" s="15">
        <v>74</v>
      </c>
      <c r="D79" t="s" s="15">
        <v>85</v>
      </c>
      <c r="E79" s="29">
        <v>6.7</v>
      </c>
      <c r="F79" s="17"/>
      <c r="G79" s="17"/>
      <c r="H79" s="29">
        <f>F79*E79</f>
        <v>0</v>
      </c>
    </row>
    <row r="80" ht="16" customHeight="1">
      <c r="A80" t="s" s="23">
        <v>100</v>
      </c>
      <c r="B80" t="s" s="23">
        <v>16</v>
      </c>
      <c r="C80" t="s" s="23">
        <v>74</v>
      </c>
      <c r="D80" t="s" s="23">
        <v>85</v>
      </c>
      <c r="E80" s="30">
        <v>3.3</v>
      </c>
      <c r="F80" s="20"/>
      <c r="G80" s="20"/>
      <c r="H80" s="30">
        <f>F80*E80</f>
        <v>0</v>
      </c>
    </row>
    <row r="81" ht="16" customHeight="1">
      <c r="A81" t="s" s="15">
        <v>101</v>
      </c>
      <c r="B81" t="s" s="15">
        <v>16</v>
      </c>
      <c r="C81" t="s" s="15">
        <v>74</v>
      </c>
      <c r="D81" t="s" s="15">
        <v>85</v>
      </c>
      <c r="E81" s="29">
        <v>11.9</v>
      </c>
      <c r="F81" s="17"/>
      <c r="G81" s="17"/>
      <c r="H81" s="29">
        <f>F81*E81</f>
        <v>0</v>
      </c>
    </row>
    <row r="82" ht="24.9" customHeight="1">
      <c r="A82" t="s" s="23">
        <v>102</v>
      </c>
      <c r="B82" t="s" s="23">
        <v>16</v>
      </c>
      <c r="C82" t="s" s="23">
        <v>74</v>
      </c>
      <c r="D82" t="s" s="23">
        <v>85</v>
      </c>
      <c r="E82" s="32">
        <v>5.3</v>
      </c>
      <c r="F82" s="20"/>
      <c r="G82" s="20"/>
      <c r="H82" s="32">
        <f>F82*E82</f>
        <v>0</v>
      </c>
    </row>
    <row r="83" ht="16" customHeight="1">
      <c r="A83" t="s" s="15">
        <v>103</v>
      </c>
      <c r="B83" t="s" s="15">
        <v>16</v>
      </c>
      <c r="C83" t="s" s="15">
        <v>74</v>
      </c>
      <c r="D83" t="s" s="15">
        <v>85</v>
      </c>
      <c r="E83" s="31">
        <v>5.2</v>
      </c>
      <c r="F83" s="17"/>
      <c r="G83" s="17"/>
      <c r="H83" s="31">
        <f>F83*E83</f>
        <v>0</v>
      </c>
    </row>
    <row r="84" ht="16" customHeight="1">
      <c r="A84" t="s" s="23">
        <v>104</v>
      </c>
      <c r="B84" t="s" s="23">
        <v>16</v>
      </c>
      <c r="C84" t="s" s="23">
        <v>74</v>
      </c>
      <c r="D84" t="s" s="23">
        <v>85</v>
      </c>
      <c r="E84" s="30">
        <v>3.9</v>
      </c>
      <c r="F84" s="20"/>
      <c r="G84" s="20"/>
      <c r="H84" s="30">
        <f>F84*E84</f>
        <v>0</v>
      </c>
    </row>
    <row r="85" ht="16" customHeight="1">
      <c r="A85" t="s" s="15">
        <v>105</v>
      </c>
      <c r="B85" t="s" s="15">
        <v>16</v>
      </c>
      <c r="C85" t="s" s="15">
        <v>74</v>
      </c>
      <c r="D85" t="s" s="15">
        <v>106</v>
      </c>
      <c r="E85" s="29">
        <v>3.6</v>
      </c>
      <c r="F85" s="17"/>
      <c r="G85" s="17"/>
      <c r="H85" s="29">
        <f>F85*E85</f>
        <v>0</v>
      </c>
    </row>
    <row r="86" ht="16" customHeight="1">
      <c r="A86" t="s" s="23">
        <v>107</v>
      </c>
      <c r="B86" t="s" s="23">
        <v>16</v>
      </c>
      <c r="C86" t="s" s="23">
        <v>74</v>
      </c>
      <c r="D86" t="s" s="23">
        <v>106</v>
      </c>
      <c r="E86" s="30">
        <v>5.7</v>
      </c>
      <c r="F86" s="20"/>
      <c r="G86" s="20"/>
      <c r="H86" s="30">
        <f>F86*E86</f>
        <v>0</v>
      </c>
    </row>
    <row r="87" ht="16" customHeight="1">
      <c r="A87" t="s" s="15">
        <v>108</v>
      </c>
      <c r="B87" t="s" s="15">
        <v>16</v>
      </c>
      <c r="C87" t="s" s="15">
        <v>74</v>
      </c>
      <c r="D87" t="s" s="15">
        <v>106</v>
      </c>
      <c r="E87" s="29">
        <v>5.5</v>
      </c>
      <c r="F87" s="17"/>
      <c r="G87" s="17"/>
      <c r="H87" s="29">
        <f>F87*E87</f>
        <v>0</v>
      </c>
    </row>
    <row r="88" ht="16" customHeight="1">
      <c r="A88" t="s" s="23">
        <v>109</v>
      </c>
      <c r="B88" t="s" s="23">
        <v>16</v>
      </c>
      <c r="C88" t="s" s="23">
        <v>74</v>
      </c>
      <c r="D88" t="s" s="23">
        <v>106</v>
      </c>
      <c r="E88" s="30">
        <v>6.4</v>
      </c>
      <c r="F88" s="20"/>
      <c r="G88" s="20"/>
      <c r="H88" s="30">
        <f>F88*E88</f>
        <v>0</v>
      </c>
    </row>
    <row r="89" ht="16" customHeight="1">
      <c r="A89" t="s" s="15">
        <v>110</v>
      </c>
      <c r="B89" t="s" s="15">
        <v>16</v>
      </c>
      <c r="C89" t="s" s="15">
        <v>74</v>
      </c>
      <c r="D89" t="s" s="15">
        <v>106</v>
      </c>
      <c r="E89" s="29">
        <v>6.6</v>
      </c>
      <c r="F89" s="17"/>
      <c r="G89" s="17"/>
      <c r="H89" s="29">
        <f>F89*E89</f>
        <v>0</v>
      </c>
    </row>
    <row r="90" ht="16" customHeight="1">
      <c r="A90" t="s" s="23">
        <v>111</v>
      </c>
      <c r="B90" t="s" s="23">
        <v>16</v>
      </c>
      <c r="C90" t="s" s="23">
        <v>74</v>
      </c>
      <c r="D90" t="s" s="23">
        <v>106</v>
      </c>
      <c r="E90" s="30">
        <v>2.7</v>
      </c>
      <c r="F90" s="20"/>
      <c r="G90" s="20"/>
      <c r="H90" s="30">
        <f>F90*E90</f>
        <v>0</v>
      </c>
    </row>
    <row r="91" ht="16" customHeight="1">
      <c r="A91" t="s" s="15">
        <v>112</v>
      </c>
      <c r="B91" t="s" s="15">
        <v>73</v>
      </c>
      <c r="C91" t="s" s="15">
        <v>74</v>
      </c>
      <c r="D91" t="s" s="15">
        <v>106</v>
      </c>
      <c r="E91" s="29">
        <v>8.9</v>
      </c>
      <c r="F91" s="17"/>
      <c r="G91" s="17"/>
      <c r="H91" s="29">
        <f>F91*E91</f>
        <v>0</v>
      </c>
    </row>
    <row r="92" ht="16" customHeight="1">
      <c r="A92" t="s" s="23">
        <v>113</v>
      </c>
      <c r="B92" t="s" s="23">
        <v>73</v>
      </c>
      <c r="C92" t="s" s="23">
        <v>74</v>
      </c>
      <c r="D92" t="s" s="23">
        <v>106</v>
      </c>
      <c r="E92" s="30">
        <v>3.4</v>
      </c>
      <c r="F92" s="20"/>
      <c r="G92" s="20"/>
      <c r="H92" s="30">
        <f>F92*E92</f>
        <v>0</v>
      </c>
    </row>
    <row r="93" ht="16" customHeight="1">
      <c r="A93" t="s" s="15">
        <v>114</v>
      </c>
      <c r="B93" t="s" s="15">
        <v>73</v>
      </c>
      <c r="C93" t="s" s="15">
        <v>74</v>
      </c>
      <c r="D93" t="s" s="15">
        <v>106</v>
      </c>
      <c r="E93" s="29">
        <v>4</v>
      </c>
      <c r="F93" s="17"/>
      <c r="G93" s="17"/>
      <c r="H93" s="29">
        <f>F93*E93</f>
        <v>0</v>
      </c>
    </row>
    <row r="94" ht="16" customHeight="1">
      <c r="A94" t="s" s="23">
        <v>115</v>
      </c>
      <c r="B94" t="s" s="23">
        <v>73</v>
      </c>
      <c r="C94" t="s" s="23">
        <v>74</v>
      </c>
      <c r="D94" t="s" s="23">
        <v>106</v>
      </c>
      <c r="E94" s="30">
        <v>4.3</v>
      </c>
      <c r="F94" s="20"/>
      <c r="G94" s="20"/>
      <c r="H94" s="30">
        <f>F94*E94</f>
        <v>0</v>
      </c>
    </row>
    <row r="95" ht="16" customHeight="1">
      <c r="A95" t="s" s="15">
        <v>116</v>
      </c>
      <c r="B95" t="s" s="15">
        <v>16</v>
      </c>
      <c r="C95" t="s" s="15">
        <v>74</v>
      </c>
      <c r="D95" t="s" s="15">
        <v>106</v>
      </c>
      <c r="E95" s="29">
        <v>3.2</v>
      </c>
      <c r="F95" s="17"/>
      <c r="G95" s="17"/>
      <c r="H95" s="29">
        <f>F95*E95</f>
        <v>0</v>
      </c>
    </row>
    <row r="96" ht="16" customHeight="1">
      <c r="A96" t="s" s="23">
        <v>117</v>
      </c>
      <c r="B96" t="s" s="23">
        <v>16</v>
      </c>
      <c r="C96" t="s" s="23">
        <v>74</v>
      </c>
      <c r="D96" t="s" s="23">
        <v>106</v>
      </c>
      <c r="E96" s="30">
        <v>7.2</v>
      </c>
      <c r="F96" s="20"/>
      <c r="G96" s="20"/>
      <c r="H96" s="30">
        <f>F96*E96</f>
        <v>0</v>
      </c>
    </row>
    <row r="97" ht="16" customHeight="1">
      <c r="A97" t="s" s="15">
        <v>118</v>
      </c>
      <c r="B97" t="s" s="15">
        <v>16</v>
      </c>
      <c r="C97" t="s" s="15">
        <v>74</v>
      </c>
      <c r="D97" t="s" s="15">
        <v>106</v>
      </c>
      <c r="E97" s="29">
        <v>1.7</v>
      </c>
      <c r="F97" s="17"/>
      <c r="G97" s="17"/>
      <c r="H97" s="29">
        <f>F97*E97</f>
        <v>0</v>
      </c>
    </row>
    <row r="98" ht="16" customHeight="1">
      <c r="A98" t="s" s="23">
        <v>119</v>
      </c>
      <c r="B98" t="s" s="23">
        <v>16</v>
      </c>
      <c r="C98" t="s" s="23">
        <v>74</v>
      </c>
      <c r="D98" t="s" s="23">
        <v>106</v>
      </c>
      <c r="E98" s="30">
        <v>3.7</v>
      </c>
      <c r="F98" s="20"/>
      <c r="G98" s="20"/>
      <c r="H98" s="30">
        <f>F98*E98</f>
        <v>0</v>
      </c>
    </row>
    <row r="99" ht="16" customHeight="1">
      <c r="A99" t="s" s="15">
        <v>120</v>
      </c>
      <c r="B99" t="s" s="15">
        <v>73</v>
      </c>
      <c r="C99" t="s" s="15">
        <v>74</v>
      </c>
      <c r="D99" t="s" s="15">
        <v>106</v>
      </c>
      <c r="E99" s="29">
        <v>4</v>
      </c>
      <c r="F99" s="17"/>
      <c r="G99" s="17"/>
      <c r="H99" s="29">
        <f>F99*E99</f>
        <v>0</v>
      </c>
    </row>
    <row r="100" ht="16" customHeight="1">
      <c r="A100" t="s" s="23">
        <v>121</v>
      </c>
      <c r="B100" t="s" s="23">
        <v>16</v>
      </c>
      <c r="C100" t="s" s="23">
        <v>74</v>
      </c>
      <c r="D100" t="s" s="23">
        <v>106</v>
      </c>
      <c r="E100" s="30">
        <v>13.6</v>
      </c>
      <c r="F100" s="20"/>
      <c r="G100" s="20"/>
      <c r="H100" s="30">
        <f>F100*E100</f>
        <v>0</v>
      </c>
    </row>
    <row r="101" ht="16" customHeight="1">
      <c r="A101" t="s" s="15">
        <v>122</v>
      </c>
      <c r="B101" t="s" s="15">
        <v>16</v>
      </c>
      <c r="C101" t="s" s="15">
        <v>74</v>
      </c>
      <c r="D101" t="s" s="15">
        <v>106</v>
      </c>
      <c r="E101" s="16">
        <v>11.1</v>
      </c>
      <c r="F101" s="17"/>
      <c r="G101" s="17"/>
      <c r="H101" s="16">
        <f>F101*E101</f>
        <v>0</v>
      </c>
    </row>
    <row r="102" ht="16" customHeight="1">
      <c r="A102" t="s" s="23">
        <v>123</v>
      </c>
      <c r="B102" t="s" s="23">
        <v>16</v>
      </c>
      <c r="C102" t="s" s="23">
        <v>74</v>
      </c>
      <c r="D102" t="s" s="23">
        <v>106</v>
      </c>
      <c r="E102" s="30">
        <v>18</v>
      </c>
      <c r="F102" s="20"/>
      <c r="G102" s="20"/>
      <c r="H102" s="30">
        <f>F102*E102</f>
        <v>0</v>
      </c>
    </row>
    <row r="103" ht="16" customHeight="1">
      <c r="A103" t="s" s="15">
        <v>124</v>
      </c>
      <c r="B103" t="s" s="15">
        <v>73</v>
      </c>
      <c r="C103" t="s" s="15">
        <v>74</v>
      </c>
      <c r="D103" t="s" s="15">
        <v>106</v>
      </c>
      <c r="E103" s="29">
        <v>12</v>
      </c>
      <c r="F103" s="17"/>
      <c r="G103" s="17"/>
      <c r="H103" s="29">
        <f>F103*E103</f>
        <v>0</v>
      </c>
    </row>
    <row r="104" ht="16" customHeight="1">
      <c r="A104" t="s" s="23">
        <v>125</v>
      </c>
      <c r="B104" t="s" s="23">
        <v>73</v>
      </c>
      <c r="C104" t="s" s="23">
        <v>74</v>
      </c>
      <c r="D104" t="s" s="23">
        <v>106</v>
      </c>
      <c r="E104" s="30">
        <v>9.5</v>
      </c>
      <c r="F104" s="20"/>
      <c r="G104" s="20"/>
      <c r="H104" s="30">
        <f>F104*E104</f>
        <v>0</v>
      </c>
    </row>
    <row r="105" ht="16" customHeight="1">
      <c r="A105" t="s" s="15">
        <v>126</v>
      </c>
      <c r="B105" t="s" s="15">
        <v>73</v>
      </c>
      <c r="C105" t="s" s="15">
        <v>74</v>
      </c>
      <c r="D105" t="s" s="15">
        <v>106</v>
      </c>
      <c r="E105" s="29">
        <v>11.5</v>
      </c>
      <c r="F105" s="17"/>
      <c r="G105" s="17"/>
      <c r="H105" s="29">
        <f>F105*E105</f>
        <v>0</v>
      </c>
    </row>
    <row r="106" ht="16" customHeight="1">
      <c r="A106" t="s" s="23">
        <v>127</v>
      </c>
      <c r="B106" t="s" s="23">
        <v>73</v>
      </c>
      <c r="C106" t="s" s="23">
        <v>74</v>
      </c>
      <c r="D106" t="s" s="23">
        <v>106</v>
      </c>
      <c r="E106" s="30">
        <v>9.5</v>
      </c>
      <c r="F106" s="20"/>
      <c r="G106" s="20"/>
      <c r="H106" s="30">
        <f>F106*E106</f>
        <v>0</v>
      </c>
    </row>
    <row r="107" ht="16" customHeight="1">
      <c r="A107" t="s" s="15">
        <v>128</v>
      </c>
      <c r="B107" t="s" s="15">
        <v>73</v>
      </c>
      <c r="C107" t="s" s="15">
        <v>74</v>
      </c>
      <c r="D107" t="s" s="15">
        <v>106</v>
      </c>
      <c r="E107" s="29">
        <v>12.5</v>
      </c>
      <c r="F107" s="17"/>
      <c r="G107" s="17"/>
      <c r="H107" s="29">
        <f>F107*E107</f>
        <v>0</v>
      </c>
    </row>
    <row r="108" ht="16" customHeight="1">
      <c r="A108" t="s" s="23">
        <v>129</v>
      </c>
      <c r="B108" t="s" s="23">
        <v>16</v>
      </c>
      <c r="C108" t="s" s="23">
        <v>74</v>
      </c>
      <c r="D108" t="s" s="23">
        <v>106</v>
      </c>
      <c r="E108" s="30">
        <v>5.5</v>
      </c>
      <c r="F108" s="20"/>
      <c r="G108" s="20"/>
      <c r="H108" s="30">
        <f>F108*E108</f>
        <v>0</v>
      </c>
    </row>
    <row r="109" ht="16" customHeight="1">
      <c r="A109" t="s" s="15">
        <v>130</v>
      </c>
      <c r="B109" t="s" s="15">
        <v>16</v>
      </c>
      <c r="C109" t="s" s="15">
        <v>74</v>
      </c>
      <c r="D109" t="s" s="15">
        <v>106</v>
      </c>
      <c r="E109" s="16">
        <v>8.199999999999999</v>
      </c>
      <c r="F109" s="17"/>
      <c r="G109" s="17"/>
      <c r="H109" s="16">
        <f>F109*E109</f>
        <v>0</v>
      </c>
    </row>
    <row r="110" ht="16" customHeight="1">
      <c r="A110" t="s" s="23">
        <v>131</v>
      </c>
      <c r="B110" t="s" s="23">
        <v>16</v>
      </c>
      <c r="C110" t="s" s="23">
        <v>74</v>
      </c>
      <c r="D110" t="s" s="23">
        <v>106</v>
      </c>
      <c r="E110" s="21">
        <v>27.6</v>
      </c>
      <c r="F110" s="20"/>
      <c r="G110" s="20"/>
      <c r="H110" s="21">
        <f>F110*E110</f>
        <v>0</v>
      </c>
    </row>
    <row r="111" ht="16" customHeight="1">
      <c r="A111" t="s" s="15">
        <v>132</v>
      </c>
      <c r="B111" t="s" s="15">
        <v>16</v>
      </c>
      <c r="C111" t="s" s="15">
        <v>74</v>
      </c>
      <c r="D111" t="s" s="15">
        <v>106</v>
      </c>
      <c r="E111" s="16">
        <v>7.2</v>
      </c>
      <c r="F111" s="17"/>
      <c r="G111" s="17"/>
      <c r="H111" s="16">
        <f>F111*E111</f>
        <v>0</v>
      </c>
    </row>
    <row r="112" ht="16" customHeight="1">
      <c r="A112" t="s" s="23">
        <v>133</v>
      </c>
      <c r="B112" t="s" s="23">
        <v>16</v>
      </c>
      <c r="C112" t="s" s="23">
        <v>74</v>
      </c>
      <c r="D112" t="s" s="23">
        <v>106</v>
      </c>
      <c r="E112" s="21">
        <v>24.3</v>
      </c>
      <c r="F112" s="20"/>
      <c r="G112" s="20"/>
      <c r="H112" s="21">
        <f>F112*E112</f>
        <v>0</v>
      </c>
    </row>
    <row r="113" ht="16" customHeight="1">
      <c r="A113" t="s" s="15">
        <v>134</v>
      </c>
      <c r="B113" t="s" s="15">
        <v>73</v>
      </c>
      <c r="C113" t="s" s="15">
        <v>74</v>
      </c>
      <c r="D113" t="s" s="15">
        <v>135</v>
      </c>
      <c r="E113" s="29">
        <v>15.95</v>
      </c>
      <c r="F113" s="17"/>
      <c r="G113" s="17"/>
      <c r="H113" s="29">
        <f>F113*E113</f>
        <v>0</v>
      </c>
    </row>
    <row r="114" ht="16" customHeight="1">
      <c r="A114" t="s" s="23">
        <v>136</v>
      </c>
      <c r="B114" t="s" s="23">
        <v>73</v>
      </c>
      <c r="C114" t="s" s="23">
        <v>74</v>
      </c>
      <c r="D114" t="s" s="23">
        <v>135</v>
      </c>
      <c r="E114" s="30">
        <v>19</v>
      </c>
      <c r="F114" s="20"/>
      <c r="G114" s="20"/>
      <c r="H114" s="30">
        <f>F114*E114</f>
        <v>0</v>
      </c>
    </row>
    <row r="115" ht="16" customHeight="1">
      <c r="A115" t="s" s="15">
        <v>137</v>
      </c>
      <c r="B115" t="s" s="15">
        <v>73</v>
      </c>
      <c r="C115" t="s" s="15">
        <v>74</v>
      </c>
      <c r="D115" t="s" s="15">
        <v>135</v>
      </c>
      <c r="E115" s="29">
        <v>21.8</v>
      </c>
      <c r="F115" s="17"/>
      <c r="G115" s="17"/>
      <c r="H115" s="29">
        <f>F115*E115</f>
        <v>0</v>
      </c>
    </row>
    <row r="116" ht="16" customHeight="1">
      <c r="A116" t="s" s="23">
        <v>138</v>
      </c>
      <c r="B116" t="s" s="23">
        <v>73</v>
      </c>
      <c r="C116" t="s" s="23">
        <v>74</v>
      </c>
      <c r="D116" t="s" s="23">
        <v>135</v>
      </c>
      <c r="E116" s="21">
        <v>23.7</v>
      </c>
      <c r="F116" s="20"/>
      <c r="G116" s="20"/>
      <c r="H116" s="21">
        <f>F116*E116</f>
        <v>0</v>
      </c>
    </row>
    <row r="117" ht="16" customHeight="1">
      <c r="A117" t="s" s="15">
        <v>139</v>
      </c>
      <c r="B117" t="s" s="15">
        <v>73</v>
      </c>
      <c r="C117" t="s" s="15">
        <v>74</v>
      </c>
      <c r="D117" t="s" s="15">
        <v>135</v>
      </c>
      <c r="E117" s="29">
        <v>26.1</v>
      </c>
      <c r="F117" s="17"/>
      <c r="G117" s="17"/>
      <c r="H117" s="29">
        <f>F117*E117</f>
        <v>0</v>
      </c>
    </row>
    <row r="118" ht="16" customHeight="1">
      <c r="A118" t="s" s="23">
        <v>140</v>
      </c>
      <c r="B118" t="s" s="23">
        <v>73</v>
      </c>
      <c r="C118" t="s" s="23">
        <v>74</v>
      </c>
      <c r="D118" t="s" s="23">
        <v>135</v>
      </c>
      <c r="E118" s="21">
        <v>18.6</v>
      </c>
      <c r="F118" s="20"/>
      <c r="G118" s="20"/>
      <c r="H118" s="21">
        <f>F118*E118</f>
        <v>0</v>
      </c>
    </row>
    <row r="119" ht="16" customHeight="1">
      <c r="A119" t="s" s="15">
        <v>141</v>
      </c>
      <c r="B119" t="s" s="15">
        <v>73</v>
      </c>
      <c r="C119" t="s" s="15">
        <v>74</v>
      </c>
      <c r="D119" t="s" s="15">
        <v>135</v>
      </c>
      <c r="E119" s="16">
        <v>48</v>
      </c>
      <c r="F119" s="17"/>
      <c r="G119" s="17"/>
      <c r="H119" s="16">
        <f>F119*E119</f>
        <v>0</v>
      </c>
    </row>
    <row r="120" ht="16" customHeight="1">
      <c r="A120" t="s" s="23">
        <v>142</v>
      </c>
      <c r="B120" t="s" s="23">
        <v>73</v>
      </c>
      <c r="C120" t="s" s="23">
        <v>74</v>
      </c>
      <c r="D120" t="s" s="23">
        <v>135</v>
      </c>
      <c r="E120" s="30">
        <v>22.8</v>
      </c>
      <c r="F120" s="20"/>
      <c r="G120" s="20"/>
      <c r="H120" s="30">
        <f>F120*E120</f>
        <v>0</v>
      </c>
    </row>
    <row r="121" ht="16" customHeight="1">
      <c r="A121" t="s" s="15">
        <v>143</v>
      </c>
      <c r="B121" t="s" s="15">
        <v>73</v>
      </c>
      <c r="C121" t="s" s="15">
        <v>74</v>
      </c>
      <c r="D121" t="s" s="15">
        <v>135</v>
      </c>
      <c r="E121" s="29">
        <v>22.6</v>
      </c>
      <c r="F121" s="17"/>
      <c r="G121" s="17"/>
      <c r="H121" s="29">
        <f>F121*E121</f>
        <v>0</v>
      </c>
    </row>
    <row r="122" ht="16" customHeight="1">
      <c r="A122" t="s" s="23">
        <v>144</v>
      </c>
      <c r="B122" t="s" s="23">
        <v>73</v>
      </c>
      <c r="C122" t="s" s="23">
        <v>74</v>
      </c>
      <c r="D122" t="s" s="23">
        <v>135</v>
      </c>
      <c r="E122" s="30">
        <v>26.7</v>
      </c>
      <c r="F122" s="20"/>
      <c r="G122" s="20"/>
      <c r="H122" s="30">
        <f>F122*E122</f>
        <v>0</v>
      </c>
    </row>
    <row r="123" ht="16" customHeight="1">
      <c r="A123" t="s" s="15">
        <v>145</v>
      </c>
      <c r="B123" t="s" s="15">
        <v>73</v>
      </c>
      <c r="C123" t="s" s="15">
        <v>74</v>
      </c>
      <c r="D123" t="s" s="15">
        <v>135</v>
      </c>
      <c r="E123" s="29">
        <v>29.7</v>
      </c>
      <c r="F123" s="17"/>
      <c r="G123" s="17"/>
      <c r="H123" s="29">
        <f>F123*E123</f>
        <v>0</v>
      </c>
    </row>
    <row r="124" ht="16" customHeight="1">
      <c r="A124" t="s" s="23">
        <v>146</v>
      </c>
      <c r="B124" t="s" s="23">
        <v>73</v>
      </c>
      <c r="C124" t="s" s="23">
        <v>74</v>
      </c>
      <c r="D124" t="s" s="23">
        <v>135</v>
      </c>
      <c r="E124" s="30">
        <v>23.5</v>
      </c>
      <c r="F124" s="20"/>
      <c r="G124" s="20"/>
      <c r="H124" s="30">
        <f>F124*E124</f>
        <v>0</v>
      </c>
    </row>
    <row r="125" ht="16" customHeight="1">
      <c r="A125" t="s" s="15">
        <v>147</v>
      </c>
      <c r="B125" t="s" s="15">
        <v>73</v>
      </c>
      <c r="C125" t="s" s="15">
        <v>74</v>
      </c>
      <c r="D125" t="s" s="15">
        <v>135</v>
      </c>
      <c r="E125" s="29">
        <v>28</v>
      </c>
      <c r="F125" s="17"/>
      <c r="G125" s="17"/>
      <c r="H125" s="29">
        <f>F125*E125</f>
        <v>0</v>
      </c>
    </row>
    <row r="126" ht="16" customHeight="1">
      <c r="A126" t="s" s="23">
        <v>148</v>
      </c>
      <c r="B126" t="s" s="23">
        <v>73</v>
      </c>
      <c r="C126" t="s" s="23">
        <v>74</v>
      </c>
      <c r="D126" t="s" s="23">
        <v>135</v>
      </c>
      <c r="E126" s="30">
        <v>17.5</v>
      </c>
      <c r="F126" s="20"/>
      <c r="G126" s="20"/>
      <c r="H126" s="30">
        <f>F126*E126</f>
        <v>0</v>
      </c>
    </row>
    <row r="127" ht="24.55" customHeight="1">
      <c r="A127" t="s" s="15">
        <v>149</v>
      </c>
      <c r="B127" t="s" s="15">
        <v>73</v>
      </c>
      <c r="C127" t="s" s="15">
        <v>74</v>
      </c>
      <c r="D127" t="s" s="15">
        <v>135</v>
      </c>
      <c r="E127" s="16">
        <v>8.699999999999999</v>
      </c>
      <c r="F127" s="17"/>
      <c r="G127" s="17"/>
      <c r="H127" s="16">
        <f>F127*E127</f>
        <v>0</v>
      </c>
    </row>
    <row r="128" ht="24.55" customHeight="1">
      <c r="A128" t="s" s="23">
        <v>150</v>
      </c>
      <c r="B128" t="s" s="23">
        <v>73</v>
      </c>
      <c r="C128" t="s" s="23">
        <v>74</v>
      </c>
      <c r="D128" t="s" s="23">
        <v>135</v>
      </c>
      <c r="E128" s="21">
        <v>9.4</v>
      </c>
      <c r="F128" s="20"/>
      <c r="G128" s="20"/>
      <c r="H128" s="21">
        <f>F128*E128</f>
        <v>0</v>
      </c>
    </row>
    <row r="129" ht="16" customHeight="1">
      <c r="A129" t="s" s="15">
        <v>151</v>
      </c>
      <c r="B129" t="s" s="15">
        <v>73</v>
      </c>
      <c r="C129" t="s" s="15">
        <v>74</v>
      </c>
      <c r="D129" t="s" s="15">
        <v>152</v>
      </c>
      <c r="E129" s="29">
        <v>4.6</v>
      </c>
      <c r="F129" s="17"/>
      <c r="G129" s="17"/>
      <c r="H129" s="29">
        <f>F129*E129</f>
        <v>0</v>
      </c>
    </row>
    <row r="130" ht="16" customHeight="1">
      <c r="A130" t="s" s="23">
        <v>153</v>
      </c>
      <c r="B130" t="s" s="23">
        <v>73</v>
      </c>
      <c r="C130" t="s" s="23">
        <v>74</v>
      </c>
      <c r="D130" t="s" s="23">
        <v>152</v>
      </c>
      <c r="E130" s="30">
        <v>5.4</v>
      </c>
      <c r="F130" s="20"/>
      <c r="G130" s="20"/>
      <c r="H130" s="30">
        <f>F130*E130</f>
        <v>0</v>
      </c>
    </row>
    <row r="131" ht="16" customHeight="1">
      <c r="A131" t="s" s="15">
        <v>154</v>
      </c>
      <c r="B131" t="s" s="15">
        <v>73</v>
      </c>
      <c r="C131" t="s" s="15">
        <v>74</v>
      </c>
      <c r="D131" t="s" s="15">
        <v>152</v>
      </c>
      <c r="E131" s="29">
        <v>4.3</v>
      </c>
      <c r="F131" s="17"/>
      <c r="G131" s="17"/>
      <c r="H131" s="29">
        <f>F131*E131</f>
        <v>0</v>
      </c>
    </row>
    <row r="132" ht="16" customHeight="1">
      <c r="A132" t="s" s="23">
        <v>155</v>
      </c>
      <c r="B132" t="s" s="23">
        <v>73</v>
      </c>
      <c r="C132" t="s" s="23">
        <v>74</v>
      </c>
      <c r="D132" t="s" s="23">
        <v>152</v>
      </c>
      <c r="E132" s="30">
        <v>6.4</v>
      </c>
      <c r="F132" s="20"/>
      <c r="G132" s="20"/>
      <c r="H132" s="30">
        <f>F132*E132</f>
        <v>0</v>
      </c>
    </row>
    <row r="133" ht="16" customHeight="1">
      <c r="A133" t="s" s="15">
        <v>156</v>
      </c>
      <c r="B133" t="s" s="15">
        <v>73</v>
      </c>
      <c r="C133" t="s" s="15">
        <v>74</v>
      </c>
      <c r="D133" t="s" s="15">
        <v>152</v>
      </c>
      <c r="E133" s="29">
        <v>2.4</v>
      </c>
      <c r="F133" s="17"/>
      <c r="G133" s="17"/>
      <c r="H133" s="29">
        <f>F133*E133</f>
        <v>0</v>
      </c>
    </row>
    <row r="134" ht="16" customHeight="1">
      <c r="A134" t="s" s="23">
        <v>157</v>
      </c>
      <c r="B134" t="s" s="23">
        <v>16</v>
      </c>
      <c r="C134" t="s" s="23">
        <v>74</v>
      </c>
      <c r="D134" t="s" s="23">
        <v>152</v>
      </c>
      <c r="E134" s="30">
        <f>E133*2.5</f>
        <v>6</v>
      </c>
      <c r="F134" s="20"/>
      <c r="G134" s="20"/>
      <c r="H134" s="30">
        <f>F134*E134</f>
        <v>0</v>
      </c>
    </row>
    <row r="135" ht="16" customHeight="1">
      <c r="A135" t="s" s="15">
        <v>158</v>
      </c>
      <c r="B135" t="s" s="15">
        <v>73</v>
      </c>
      <c r="C135" t="s" s="15">
        <v>74</v>
      </c>
      <c r="D135" t="s" s="15">
        <v>152</v>
      </c>
      <c r="E135" s="29">
        <v>2</v>
      </c>
      <c r="F135" s="17"/>
      <c r="G135" s="17"/>
      <c r="H135" s="29">
        <f>F135*E135</f>
        <v>0</v>
      </c>
    </row>
    <row r="136" ht="16" customHeight="1">
      <c r="A136" t="s" s="23">
        <v>159</v>
      </c>
      <c r="B136" t="s" s="23">
        <v>16</v>
      </c>
      <c r="C136" t="s" s="23">
        <v>74</v>
      </c>
      <c r="D136" t="s" s="23">
        <v>152</v>
      </c>
      <c r="E136" s="30">
        <f>E135*2.5</f>
        <v>5</v>
      </c>
      <c r="F136" s="20"/>
      <c r="G136" s="20"/>
      <c r="H136" s="30">
        <f>F136*E136</f>
        <v>0</v>
      </c>
    </row>
    <row r="137" ht="16" customHeight="1">
      <c r="A137" t="s" s="15">
        <v>160</v>
      </c>
      <c r="B137" t="s" s="15">
        <v>73</v>
      </c>
      <c r="C137" t="s" s="15">
        <v>74</v>
      </c>
      <c r="D137" t="s" s="15">
        <v>152</v>
      </c>
      <c r="E137" s="29">
        <v>1.8</v>
      </c>
      <c r="F137" s="17"/>
      <c r="G137" s="17"/>
      <c r="H137" s="29">
        <f>F137*E137</f>
        <v>0</v>
      </c>
    </row>
    <row r="138" ht="16" customHeight="1">
      <c r="A138" t="s" s="23">
        <v>161</v>
      </c>
      <c r="B138" t="s" s="23">
        <v>16</v>
      </c>
      <c r="C138" t="s" s="23">
        <v>74</v>
      </c>
      <c r="D138" t="s" s="23">
        <v>152</v>
      </c>
      <c r="E138" s="30">
        <f>E137*5</f>
        <v>9</v>
      </c>
      <c r="F138" s="20"/>
      <c r="G138" s="20"/>
      <c r="H138" s="30">
        <f>F138*E138</f>
        <v>0</v>
      </c>
    </row>
    <row r="139" ht="16" customHeight="1">
      <c r="A139" t="s" s="15">
        <v>162</v>
      </c>
      <c r="B139" t="s" s="15">
        <v>73</v>
      </c>
      <c r="C139" t="s" s="15">
        <v>74</v>
      </c>
      <c r="D139" t="s" s="15">
        <v>163</v>
      </c>
      <c r="E139" s="29">
        <v>19</v>
      </c>
      <c r="F139" s="17"/>
      <c r="G139" s="17"/>
      <c r="H139" s="29">
        <f>F139*E139</f>
        <v>0</v>
      </c>
    </row>
    <row r="140" ht="16" customHeight="1">
      <c r="A140" t="s" s="23">
        <v>164</v>
      </c>
      <c r="B140" t="s" s="23">
        <v>73</v>
      </c>
      <c r="C140" t="s" s="23">
        <v>74</v>
      </c>
      <c r="D140" t="s" s="23">
        <v>163</v>
      </c>
      <c r="E140" s="30">
        <v>16.3</v>
      </c>
      <c r="F140" s="20"/>
      <c r="G140" s="20"/>
      <c r="H140" s="30">
        <f>F140*E140</f>
        <v>0</v>
      </c>
    </row>
    <row r="141" ht="16" customHeight="1">
      <c r="A141" t="s" s="15">
        <v>165</v>
      </c>
      <c r="B141" t="s" s="15">
        <v>73</v>
      </c>
      <c r="C141" t="s" s="15">
        <v>74</v>
      </c>
      <c r="D141" t="s" s="15">
        <v>163</v>
      </c>
      <c r="E141" s="29">
        <v>10.7</v>
      </c>
      <c r="F141" s="17"/>
      <c r="G141" s="17"/>
      <c r="H141" s="29">
        <f>F141*E141</f>
        <v>0</v>
      </c>
    </row>
    <row r="142" ht="16" customHeight="1">
      <c r="A142" t="s" s="23">
        <v>166</v>
      </c>
      <c r="B142" t="s" s="23">
        <v>16</v>
      </c>
      <c r="C142" t="s" s="23">
        <v>74</v>
      </c>
      <c r="D142" t="s" s="23">
        <v>163</v>
      </c>
      <c r="E142" s="33">
        <v>3.5</v>
      </c>
      <c r="F142" s="20"/>
      <c r="G142" s="20"/>
      <c r="H142" s="33">
        <f>F142*E142</f>
        <v>0</v>
      </c>
    </row>
    <row r="143" ht="16" customHeight="1">
      <c r="A143" t="s" s="15">
        <v>167</v>
      </c>
      <c r="B143" t="s" s="15">
        <v>73</v>
      </c>
      <c r="C143" t="s" s="15">
        <v>74</v>
      </c>
      <c r="D143" t="s" s="15">
        <v>163</v>
      </c>
      <c r="E143" s="29">
        <v>7</v>
      </c>
      <c r="F143" s="17"/>
      <c r="G143" s="17"/>
      <c r="H143" s="29">
        <f>F143*E143</f>
        <v>0</v>
      </c>
    </row>
    <row r="144" ht="16" customHeight="1">
      <c r="A144" t="s" s="23">
        <v>168</v>
      </c>
      <c r="B144" t="s" s="23">
        <v>16</v>
      </c>
      <c r="C144" t="s" s="23">
        <v>74</v>
      </c>
      <c r="D144" t="s" s="23">
        <v>163</v>
      </c>
      <c r="E144" s="30">
        <v>0.45</v>
      </c>
      <c r="F144" s="20"/>
      <c r="G144" s="20"/>
      <c r="H144" s="30">
        <f>F144*E144</f>
        <v>0</v>
      </c>
    </row>
    <row r="145" ht="16" customHeight="1">
      <c r="A145" t="s" s="15">
        <v>169</v>
      </c>
      <c r="B145" t="s" s="15">
        <v>73</v>
      </c>
      <c r="C145" t="s" s="15">
        <v>74</v>
      </c>
      <c r="D145" t="s" s="15">
        <v>163</v>
      </c>
      <c r="E145" s="16">
        <v>18</v>
      </c>
      <c r="F145" s="17"/>
      <c r="G145" s="17"/>
      <c r="H145" s="16">
        <f>F145*E145</f>
        <v>0</v>
      </c>
    </row>
    <row r="146" ht="16" customHeight="1">
      <c r="A146" t="s" s="23">
        <v>170</v>
      </c>
      <c r="B146" t="s" s="23">
        <v>73</v>
      </c>
      <c r="C146" t="s" s="23">
        <v>74</v>
      </c>
      <c r="D146" t="s" s="23">
        <v>163</v>
      </c>
      <c r="E146" s="21">
        <v>18</v>
      </c>
      <c r="F146" s="20"/>
      <c r="G146" s="20"/>
      <c r="H146" s="21">
        <f>F146*E146</f>
        <v>0</v>
      </c>
    </row>
    <row r="147" ht="16" customHeight="1">
      <c r="A147" t="s" s="34">
        <v>171</v>
      </c>
      <c r="B147" t="s" s="34">
        <v>73</v>
      </c>
      <c r="C147" t="s" s="34">
        <v>74</v>
      </c>
      <c r="D147" t="s" s="34">
        <v>163</v>
      </c>
      <c r="E147" s="35">
        <v>22.5</v>
      </c>
      <c r="F147" s="17"/>
      <c r="G147" s="17"/>
      <c r="H147" s="16">
        <f>F147*E147</f>
        <v>0</v>
      </c>
    </row>
    <row r="148" ht="16" customHeight="1">
      <c r="A148" t="s" s="23">
        <v>172</v>
      </c>
      <c r="B148" t="s" s="23">
        <v>73</v>
      </c>
      <c r="C148" t="s" s="23">
        <v>74</v>
      </c>
      <c r="D148" t="s" s="23">
        <v>163</v>
      </c>
      <c r="E148" s="30">
        <v>33.8</v>
      </c>
      <c r="F148" s="20"/>
      <c r="G148" s="20"/>
      <c r="H148" s="30">
        <f>F148*E148</f>
        <v>0</v>
      </c>
    </row>
    <row r="149" ht="16" customHeight="1">
      <c r="A149" t="s" s="15">
        <v>173</v>
      </c>
      <c r="B149" t="s" s="15">
        <v>73</v>
      </c>
      <c r="C149" t="s" s="15">
        <v>74</v>
      </c>
      <c r="D149" t="s" s="15">
        <v>163</v>
      </c>
      <c r="E149" s="29">
        <v>35.6</v>
      </c>
      <c r="F149" s="17"/>
      <c r="G149" s="17"/>
      <c r="H149" s="29">
        <f>F149*E149</f>
        <v>0</v>
      </c>
    </row>
    <row r="150" ht="16" customHeight="1">
      <c r="A150" t="s" s="23">
        <v>174</v>
      </c>
      <c r="B150" t="s" s="23">
        <v>73</v>
      </c>
      <c r="C150" t="s" s="23">
        <v>74</v>
      </c>
      <c r="D150" t="s" s="23">
        <v>163</v>
      </c>
      <c r="E150" s="30">
        <v>24.7</v>
      </c>
      <c r="F150" s="20"/>
      <c r="G150" s="20"/>
      <c r="H150" s="30">
        <f>F150*E150</f>
        <v>0</v>
      </c>
    </row>
    <row r="151" ht="16" customHeight="1">
      <c r="A151" t="s" s="15">
        <v>175</v>
      </c>
      <c r="B151" t="s" s="15">
        <v>16</v>
      </c>
      <c r="C151" t="s" s="15">
        <v>74</v>
      </c>
      <c r="D151" t="s" s="15">
        <v>163</v>
      </c>
      <c r="E151" s="16">
        <v>2.2</v>
      </c>
      <c r="F151" s="17"/>
      <c r="G151" s="17"/>
      <c r="H151" s="16">
        <f>F151*E151</f>
        <v>0</v>
      </c>
    </row>
    <row r="152" ht="16" customHeight="1">
      <c r="A152" t="s" s="23">
        <v>176</v>
      </c>
      <c r="B152" t="s" s="23">
        <v>73</v>
      </c>
      <c r="C152" t="s" s="23">
        <v>74</v>
      </c>
      <c r="D152" t="s" s="23">
        <v>177</v>
      </c>
      <c r="E152" s="21">
        <v>35.9</v>
      </c>
      <c r="F152" s="20"/>
      <c r="G152" s="20"/>
      <c r="H152" s="21">
        <f>F152*E152</f>
        <v>0</v>
      </c>
    </row>
    <row r="153" ht="16" customHeight="1">
      <c r="A153" t="s" s="15">
        <v>178</v>
      </c>
      <c r="B153" t="s" s="15">
        <v>73</v>
      </c>
      <c r="C153" t="s" s="15">
        <v>74</v>
      </c>
      <c r="D153" t="s" s="15">
        <v>177</v>
      </c>
      <c r="E153" s="29">
        <v>28.9</v>
      </c>
      <c r="F153" s="17"/>
      <c r="G153" s="17"/>
      <c r="H153" s="29">
        <f>F153*E153</f>
        <v>0</v>
      </c>
    </row>
    <row r="154" ht="16" customHeight="1">
      <c r="A154" t="s" s="23">
        <v>179</v>
      </c>
      <c r="B154" t="s" s="23">
        <v>73</v>
      </c>
      <c r="C154" t="s" s="23">
        <v>74</v>
      </c>
      <c r="D154" t="s" s="23">
        <v>177</v>
      </c>
      <c r="E154" s="32">
        <v>27.7</v>
      </c>
      <c r="F154" s="20"/>
      <c r="G154" s="20"/>
      <c r="H154" s="32">
        <f>F154*E154</f>
        <v>0</v>
      </c>
    </row>
    <row r="155" ht="16" customHeight="1">
      <c r="A155" t="s" s="15">
        <v>180</v>
      </c>
      <c r="B155" t="s" s="15">
        <v>73</v>
      </c>
      <c r="C155" t="s" s="15">
        <v>74</v>
      </c>
      <c r="D155" t="s" s="15">
        <v>177</v>
      </c>
      <c r="E155" s="29">
        <v>26.9</v>
      </c>
      <c r="F155" s="17"/>
      <c r="G155" s="17"/>
      <c r="H155" s="29">
        <f>F155*E155</f>
        <v>0</v>
      </c>
    </row>
    <row r="156" ht="16" customHeight="1">
      <c r="A156" t="s" s="23">
        <v>181</v>
      </c>
      <c r="B156" t="s" s="23">
        <v>73</v>
      </c>
      <c r="C156" t="s" s="23">
        <v>74</v>
      </c>
      <c r="D156" t="s" s="23">
        <v>177</v>
      </c>
      <c r="E156" s="30">
        <v>39.8</v>
      </c>
      <c r="F156" s="20"/>
      <c r="G156" s="20"/>
      <c r="H156" s="30">
        <f>F156*E156</f>
        <v>0</v>
      </c>
    </row>
    <row r="157" ht="16" customHeight="1">
      <c r="A157" t="s" s="15">
        <v>182</v>
      </c>
      <c r="B157" t="s" s="15">
        <v>73</v>
      </c>
      <c r="C157" t="s" s="15">
        <v>74</v>
      </c>
      <c r="D157" t="s" s="15">
        <v>183</v>
      </c>
      <c r="E157" s="16">
        <v>13.5</v>
      </c>
      <c r="F157" s="17"/>
      <c r="G157" s="17"/>
      <c r="H157" s="16">
        <f>F157*E157</f>
        <v>0</v>
      </c>
    </row>
    <row r="158" ht="16" customHeight="1">
      <c r="A158" t="s" s="18">
        <v>184</v>
      </c>
      <c r="B158" t="s" s="18">
        <v>73</v>
      </c>
      <c r="C158" t="s" s="18">
        <v>74</v>
      </c>
      <c r="D158" t="s" s="18">
        <v>183</v>
      </c>
      <c r="E158" s="19">
        <v>6</v>
      </c>
      <c r="F158" s="20"/>
      <c r="G158" s="20"/>
      <c r="H158" s="21">
        <f>F158*E158</f>
        <v>0</v>
      </c>
    </row>
    <row r="159" ht="16" customHeight="1">
      <c r="A159" t="s" s="15">
        <v>185</v>
      </c>
      <c r="B159" t="s" s="15">
        <v>73</v>
      </c>
      <c r="C159" t="s" s="15">
        <v>74</v>
      </c>
      <c r="D159" t="s" s="15">
        <v>183</v>
      </c>
      <c r="E159" s="29">
        <v>2.8</v>
      </c>
      <c r="F159" s="17"/>
      <c r="G159" s="17"/>
      <c r="H159" s="29">
        <f>F159*E159</f>
        <v>0</v>
      </c>
    </row>
    <row r="160" ht="16" customHeight="1">
      <c r="A160" t="s" s="18">
        <v>186</v>
      </c>
      <c r="B160" t="s" s="18">
        <v>73</v>
      </c>
      <c r="C160" t="s" s="18">
        <v>74</v>
      </c>
      <c r="D160" t="s" s="18">
        <v>183</v>
      </c>
      <c r="E160" s="19">
        <v>2.5</v>
      </c>
      <c r="F160" s="20"/>
      <c r="G160" s="20"/>
      <c r="H160" s="21">
        <f>F160*E160</f>
        <v>0</v>
      </c>
    </row>
    <row r="161" ht="16" customHeight="1">
      <c r="A161" t="s" s="15">
        <v>187</v>
      </c>
      <c r="B161" t="s" s="15">
        <v>73</v>
      </c>
      <c r="C161" t="s" s="15">
        <v>74</v>
      </c>
      <c r="D161" t="s" s="15">
        <v>183</v>
      </c>
      <c r="E161" s="16">
        <v>4.3</v>
      </c>
      <c r="F161" s="17"/>
      <c r="G161" s="17"/>
      <c r="H161" s="16">
        <f>F161*E161</f>
        <v>0</v>
      </c>
    </row>
    <row r="162" ht="16" customHeight="1">
      <c r="A162" t="s" s="23">
        <v>188</v>
      </c>
      <c r="B162" t="s" s="23">
        <v>73</v>
      </c>
      <c r="C162" t="s" s="23">
        <v>74</v>
      </c>
      <c r="D162" t="s" s="23">
        <v>183</v>
      </c>
      <c r="E162" s="21">
        <v>12.1</v>
      </c>
      <c r="F162" s="20"/>
      <c r="G162" s="20"/>
      <c r="H162" s="21">
        <f>F162*E162</f>
        <v>0</v>
      </c>
    </row>
    <row r="163" ht="16" customHeight="1">
      <c r="A163" t="s" s="34">
        <v>189</v>
      </c>
      <c r="B163" t="s" s="34">
        <v>73</v>
      </c>
      <c r="C163" t="s" s="34">
        <v>74</v>
      </c>
      <c r="D163" t="s" s="34">
        <v>183</v>
      </c>
      <c r="E163" s="35">
        <v>4.4</v>
      </c>
      <c r="F163" s="17"/>
      <c r="G163" s="17"/>
      <c r="H163" s="16">
        <f>F163*E163</f>
        <v>0</v>
      </c>
    </row>
    <row r="164" ht="16" customHeight="1">
      <c r="A164" t="s" s="18">
        <v>190</v>
      </c>
      <c r="B164" t="s" s="18">
        <v>16</v>
      </c>
      <c r="C164" t="s" s="18">
        <v>74</v>
      </c>
      <c r="D164" t="s" s="18">
        <v>183</v>
      </c>
      <c r="E164" s="19">
        <v>1.5</v>
      </c>
      <c r="F164" s="20"/>
      <c r="G164" s="20"/>
      <c r="H164" s="21">
        <f>F164*E164</f>
        <v>0</v>
      </c>
    </row>
    <row r="165" ht="16" customHeight="1">
      <c r="A165" t="s" s="34">
        <v>191</v>
      </c>
      <c r="B165" t="s" s="34">
        <v>73</v>
      </c>
      <c r="C165" t="s" s="34">
        <v>74</v>
      </c>
      <c r="D165" t="s" s="34">
        <v>183</v>
      </c>
      <c r="E165" s="35">
        <v>4</v>
      </c>
      <c r="F165" s="17"/>
      <c r="G165" s="17"/>
      <c r="H165" s="16">
        <f>F165*E165</f>
        <v>0</v>
      </c>
    </row>
    <row r="166" ht="16" customHeight="1">
      <c r="A166" t="s" s="23">
        <v>192</v>
      </c>
      <c r="B166" t="s" s="23">
        <v>73</v>
      </c>
      <c r="C166" t="s" s="23">
        <v>74</v>
      </c>
      <c r="D166" t="s" s="23">
        <v>183</v>
      </c>
      <c r="E166" s="30">
        <v>12.6</v>
      </c>
      <c r="F166" s="20"/>
      <c r="G166" s="20"/>
      <c r="H166" s="30">
        <f>F166*E166</f>
        <v>0</v>
      </c>
    </row>
    <row r="167" ht="16" customHeight="1">
      <c r="A167" t="s" s="15">
        <v>193</v>
      </c>
      <c r="B167" t="s" s="15">
        <v>73</v>
      </c>
      <c r="C167" t="s" s="15">
        <v>74</v>
      </c>
      <c r="D167" t="s" s="15">
        <v>183</v>
      </c>
      <c r="E167" s="16">
        <v>4.4</v>
      </c>
      <c r="F167" s="17"/>
      <c r="G167" s="17"/>
      <c r="H167" s="16">
        <f>F167*E167</f>
        <v>0</v>
      </c>
    </row>
    <row r="168" ht="16" customHeight="1">
      <c r="A168" t="s" s="18">
        <v>194</v>
      </c>
      <c r="B168" t="s" s="18">
        <v>73</v>
      </c>
      <c r="C168" t="s" s="18">
        <v>74</v>
      </c>
      <c r="D168" t="s" s="18">
        <v>183</v>
      </c>
      <c r="E168" s="19">
        <v>3.9</v>
      </c>
      <c r="F168" s="20"/>
      <c r="G168" s="20"/>
      <c r="H168" s="21">
        <f>F168*E168</f>
        <v>0</v>
      </c>
    </row>
    <row r="169" ht="16" customHeight="1">
      <c r="A169" t="s" s="15">
        <v>195</v>
      </c>
      <c r="B169" t="s" s="15">
        <v>73</v>
      </c>
      <c r="C169" t="s" s="15">
        <v>74</v>
      </c>
      <c r="D169" t="s" s="15">
        <v>183</v>
      </c>
      <c r="E169" s="16">
        <v>10.2</v>
      </c>
      <c r="F169" s="17"/>
      <c r="G169" s="17"/>
      <c r="H169" s="16">
        <f>F169*E169</f>
        <v>0</v>
      </c>
    </row>
    <row r="170" ht="16" customHeight="1">
      <c r="A170" t="s" s="18">
        <v>196</v>
      </c>
      <c r="B170" t="s" s="18">
        <v>16</v>
      </c>
      <c r="C170" t="s" s="18">
        <v>74</v>
      </c>
      <c r="D170" t="s" s="18">
        <v>183</v>
      </c>
      <c r="E170" s="19">
        <v>2</v>
      </c>
      <c r="F170" s="20"/>
      <c r="G170" s="20"/>
      <c r="H170" s="21">
        <f>F170*E170</f>
        <v>0</v>
      </c>
    </row>
    <row r="171" ht="16" customHeight="1">
      <c r="A171" t="s" s="25">
        <v>197</v>
      </c>
      <c r="B171" t="s" s="15">
        <v>73</v>
      </c>
      <c r="C171" t="s" s="25">
        <v>74</v>
      </c>
      <c r="D171" t="s" s="25">
        <v>183</v>
      </c>
      <c r="E171" s="26">
        <v>3.8</v>
      </c>
      <c r="F171" s="17"/>
      <c r="G171" s="17"/>
      <c r="H171" s="16">
        <f>F171*E171</f>
        <v>0</v>
      </c>
    </row>
    <row r="172" ht="16" customHeight="1">
      <c r="A172" t="s" s="22">
        <v>198</v>
      </c>
      <c r="B172" t="s" s="23">
        <v>73</v>
      </c>
      <c r="C172" t="s" s="22">
        <v>74</v>
      </c>
      <c r="D172" t="s" s="22">
        <v>183</v>
      </c>
      <c r="E172" s="24">
        <v>3.7</v>
      </c>
      <c r="F172" s="20"/>
      <c r="G172" s="20"/>
      <c r="H172" s="21">
        <f>F172*E172</f>
        <v>0</v>
      </c>
    </row>
    <row r="173" ht="24.55" customHeight="1">
      <c r="A173" t="s" s="15">
        <v>199</v>
      </c>
      <c r="B173" t="s" s="15">
        <v>16</v>
      </c>
      <c r="C173" t="s" s="15">
        <v>74</v>
      </c>
      <c r="D173" t="s" s="15">
        <v>183</v>
      </c>
      <c r="E173" s="29">
        <f>2.9*2.5</f>
        <v>7.25</v>
      </c>
      <c r="F173" s="17"/>
      <c r="G173" s="17"/>
      <c r="H173" s="29">
        <f>F173*E173</f>
        <v>0</v>
      </c>
    </row>
    <row r="174" ht="16" customHeight="1">
      <c r="A174" t="s" s="23">
        <v>200</v>
      </c>
      <c r="B174" t="s" s="23">
        <v>73</v>
      </c>
      <c r="C174" t="s" s="23">
        <v>74</v>
      </c>
      <c r="D174" t="s" s="23">
        <v>183</v>
      </c>
      <c r="E174" s="21">
        <v>4.7</v>
      </c>
      <c r="F174" s="20"/>
      <c r="G174" s="20"/>
      <c r="H174" s="21">
        <f>F174*E174</f>
        <v>0</v>
      </c>
    </row>
    <row r="175" ht="16" customHeight="1">
      <c r="A175" t="s" s="34">
        <v>201</v>
      </c>
      <c r="B175" t="s" s="34">
        <v>16</v>
      </c>
      <c r="C175" t="s" s="34">
        <v>74</v>
      </c>
      <c r="D175" t="s" s="34">
        <v>183</v>
      </c>
      <c r="E175" s="35">
        <v>2.5</v>
      </c>
      <c r="F175" s="17"/>
      <c r="G175" s="17"/>
      <c r="H175" s="16">
        <f>F175*E175</f>
        <v>0</v>
      </c>
    </row>
    <row r="176" ht="16" customHeight="1">
      <c r="A176" t="s" s="18">
        <v>202</v>
      </c>
      <c r="B176" t="s" s="18">
        <v>16</v>
      </c>
      <c r="C176" t="s" s="18">
        <v>74</v>
      </c>
      <c r="D176" t="s" s="18">
        <v>183</v>
      </c>
      <c r="E176" s="19">
        <v>2</v>
      </c>
      <c r="F176" s="20"/>
      <c r="G176" s="20"/>
      <c r="H176" s="21">
        <f>F176*E176</f>
        <v>0</v>
      </c>
    </row>
    <row r="177" ht="16" customHeight="1">
      <c r="A177" t="s" s="15">
        <v>203</v>
      </c>
      <c r="B177" t="s" s="15">
        <v>73</v>
      </c>
      <c r="C177" t="s" s="15">
        <v>74</v>
      </c>
      <c r="D177" t="s" s="15">
        <v>204</v>
      </c>
      <c r="E177" s="29">
        <v>9.6</v>
      </c>
      <c r="F177" s="17"/>
      <c r="G177" s="17"/>
      <c r="H177" s="29">
        <f>F177*E177</f>
        <v>0</v>
      </c>
    </row>
    <row r="178" ht="16" customHeight="1">
      <c r="A178" t="s" s="23">
        <v>205</v>
      </c>
      <c r="B178" t="s" s="23">
        <v>73</v>
      </c>
      <c r="C178" t="s" s="23">
        <v>74</v>
      </c>
      <c r="D178" t="s" s="23">
        <v>204</v>
      </c>
      <c r="E178" s="30">
        <v>19.9</v>
      </c>
      <c r="F178" s="20"/>
      <c r="G178" s="20"/>
      <c r="H178" s="30">
        <f>F178*E178</f>
        <v>0</v>
      </c>
    </row>
    <row r="179" ht="16" customHeight="1">
      <c r="A179" t="s" s="15">
        <v>206</v>
      </c>
      <c r="B179" t="s" s="15">
        <v>73</v>
      </c>
      <c r="C179" t="s" s="15">
        <v>74</v>
      </c>
      <c r="D179" t="s" s="15">
        <v>204</v>
      </c>
      <c r="E179" s="29">
        <v>26.7</v>
      </c>
      <c r="F179" s="17"/>
      <c r="G179" s="17"/>
      <c r="H179" s="29">
        <f>F179*E179</f>
        <v>0</v>
      </c>
    </row>
    <row r="180" ht="16" customHeight="1">
      <c r="A180" t="s" s="23">
        <v>207</v>
      </c>
      <c r="B180" t="s" s="23">
        <v>73</v>
      </c>
      <c r="C180" t="s" s="23">
        <v>74</v>
      </c>
      <c r="D180" t="s" s="23">
        <v>204</v>
      </c>
      <c r="E180" s="30">
        <v>11.2</v>
      </c>
      <c r="F180" s="20"/>
      <c r="G180" s="20"/>
      <c r="H180" s="30">
        <f>F180*E180</f>
        <v>0</v>
      </c>
    </row>
    <row r="181" ht="16" customHeight="1">
      <c r="A181" t="s" s="15">
        <v>208</v>
      </c>
      <c r="B181" t="s" s="15">
        <v>73</v>
      </c>
      <c r="C181" t="s" s="15">
        <v>74</v>
      </c>
      <c r="D181" t="s" s="15">
        <v>204</v>
      </c>
      <c r="E181" s="29">
        <v>9</v>
      </c>
      <c r="F181" s="17"/>
      <c r="G181" s="17"/>
      <c r="H181" s="29">
        <f>F181*E181</f>
        <v>0</v>
      </c>
    </row>
    <row r="182" ht="16" customHeight="1">
      <c r="A182" t="s" s="23">
        <v>209</v>
      </c>
      <c r="B182" t="s" s="23">
        <v>73</v>
      </c>
      <c r="C182" t="s" s="23">
        <v>74</v>
      </c>
      <c r="D182" t="s" s="23">
        <v>204</v>
      </c>
      <c r="E182" s="30">
        <v>28</v>
      </c>
      <c r="F182" s="20"/>
      <c r="G182" s="20"/>
      <c r="H182" s="30">
        <f>F182*E182</f>
        <v>0</v>
      </c>
    </row>
    <row r="183" ht="16" customHeight="1">
      <c r="A183" t="s" s="15">
        <v>210</v>
      </c>
      <c r="B183" t="s" s="15">
        <v>73</v>
      </c>
      <c r="C183" t="s" s="15">
        <v>74</v>
      </c>
      <c r="D183" t="s" s="15">
        <v>204</v>
      </c>
      <c r="E183" s="29">
        <v>8.5</v>
      </c>
      <c r="F183" s="17"/>
      <c r="G183" s="17"/>
      <c r="H183" s="29">
        <f>F183*E183</f>
        <v>0</v>
      </c>
    </row>
    <row r="184" ht="16" customHeight="1">
      <c r="A184" t="s" s="23">
        <v>211</v>
      </c>
      <c r="B184" t="s" s="23">
        <v>73</v>
      </c>
      <c r="C184" t="s" s="23">
        <v>74</v>
      </c>
      <c r="D184" t="s" s="23">
        <v>204</v>
      </c>
      <c r="E184" s="30">
        <v>29.9</v>
      </c>
      <c r="F184" s="20"/>
      <c r="G184" s="20"/>
      <c r="H184" s="30">
        <f>F184*E184</f>
        <v>0</v>
      </c>
    </row>
    <row r="185" ht="16" customHeight="1">
      <c r="A185" t="s" s="15">
        <v>212</v>
      </c>
      <c r="B185" t="s" s="15">
        <v>73</v>
      </c>
      <c r="C185" t="s" s="15">
        <v>74</v>
      </c>
      <c r="D185" t="s" s="15">
        <v>204</v>
      </c>
      <c r="E185" s="29">
        <v>26.2</v>
      </c>
      <c r="F185" s="17"/>
      <c r="G185" s="17"/>
      <c r="H185" s="29">
        <f>F185*E185</f>
        <v>0</v>
      </c>
    </row>
    <row r="186" ht="16" customHeight="1">
      <c r="A186" t="s" s="23">
        <v>213</v>
      </c>
      <c r="B186" t="s" s="23">
        <v>73</v>
      </c>
      <c r="C186" t="s" s="23">
        <v>74</v>
      </c>
      <c r="D186" t="s" s="23">
        <v>204</v>
      </c>
      <c r="E186" s="30">
        <v>21.8</v>
      </c>
      <c r="F186" s="20"/>
      <c r="G186" s="20"/>
      <c r="H186" s="30">
        <f>F186*E186</f>
        <v>0</v>
      </c>
    </row>
    <row r="187" ht="16" customHeight="1">
      <c r="A187" t="s" s="15">
        <v>214</v>
      </c>
      <c r="B187" t="s" s="15">
        <v>73</v>
      </c>
      <c r="C187" t="s" s="15">
        <v>74</v>
      </c>
      <c r="D187" t="s" s="15">
        <v>204</v>
      </c>
      <c r="E187" s="29">
        <v>7.7</v>
      </c>
      <c r="F187" s="17"/>
      <c r="G187" s="17"/>
      <c r="H187" s="29">
        <f>F187*E187</f>
        <v>0</v>
      </c>
    </row>
    <row r="188" ht="16" customHeight="1">
      <c r="A188" t="s" s="23">
        <v>215</v>
      </c>
      <c r="B188" t="s" s="23">
        <v>73</v>
      </c>
      <c r="C188" t="s" s="23">
        <v>74</v>
      </c>
      <c r="D188" t="s" s="23">
        <v>204</v>
      </c>
      <c r="E188" s="30">
        <v>16.4</v>
      </c>
      <c r="F188" s="20"/>
      <c r="G188" s="20"/>
      <c r="H188" s="30">
        <f>F188*E188</f>
        <v>0</v>
      </c>
    </row>
    <row r="189" ht="16" customHeight="1">
      <c r="A189" t="s" s="15">
        <v>216</v>
      </c>
      <c r="B189" t="s" s="15">
        <v>73</v>
      </c>
      <c r="C189" t="s" s="15">
        <v>74</v>
      </c>
      <c r="D189" t="s" s="15">
        <v>204</v>
      </c>
      <c r="E189" s="29">
        <v>17.5</v>
      </c>
      <c r="F189" s="17"/>
      <c r="G189" s="17"/>
      <c r="H189" s="29">
        <f>F189*E189</f>
        <v>0</v>
      </c>
    </row>
    <row r="190" ht="16" customHeight="1">
      <c r="A190" t="s" s="23">
        <v>217</v>
      </c>
      <c r="B190" t="s" s="23">
        <v>73</v>
      </c>
      <c r="C190" t="s" s="23">
        <v>74</v>
      </c>
      <c r="D190" t="s" s="23">
        <v>204</v>
      </c>
      <c r="E190" s="30">
        <v>25.6</v>
      </c>
      <c r="F190" s="20"/>
      <c r="G190" s="20"/>
      <c r="H190" s="30">
        <f>F190*E190</f>
        <v>0</v>
      </c>
    </row>
    <row r="191" ht="29" customHeight="1">
      <c r="A191" t="s" s="15">
        <v>218</v>
      </c>
      <c r="B191" t="s" s="15">
        <v>73</v>
      </c>
      <c r="C191" t="s" s="15">
        <v>74</v>
      </c>
      <c r="D191" t="s" s="15">
        <v>204</v>
      </c>
      <c r="E191" s="29">
        <v>19.8</v>
      </c>
      <c r="F191" s="17"/>
      <c r="G191" s="17"/>
      <c r="H191" s="29">
        <f>F191*E191</f>
        <v>0</v>
      </c>
    </row>
    <row r="192" ht="16" customHeight="1">
      <c r="A192" t="s" s="23">
        <v>219</v>
      </c>
      <c r="B192" t="s" s="23">
        <v>73</v>
      </c>
      <c r="C192" t="s" s="23">
        <v>74</v>
      </c>
      <c r="D192" t="s" s="23">
        <v>204</v>
      </c>
      <c r="E192" s="30">
        <v>20.7</v>
      </c>
      <c r="F192" s="20"/>
      <c r="G192" s="20"/>
      <c r="H192" s="30">
        <f>F192*E192</f>
        <v>0</v>
      </c>
    </row>
    <row r="193" ht="42" customHeight="1">
      <c r="A193" t="s" s="15">
        <v>220</v>
      </c>
      <c r="B193" t="s" s="15">
        <v>73</v>
      </c>
      <c r="C193" t="s" s="15">
        <v>74</v>
      </c>
      <c r="D193" t="s" s="15">
        <v>204</v>
      </c>
      <c r="E193" s="29">
        <v>32.5</v>
      </c>
      <c r="F193" s="17"/>
      <c r="G193" s="17"/>
      <c r="H193" s="29">
        <f>F193*E193</f>
        <v>0</v>
      </c>
    </row>
    <row r="194" ht="42" customHeight="1">
      <c r="A194" t="s" s="23">
        <v>221</v>
      </c>
      <c r="B194" t="s" s="23">
        <v>73</v>
      </c>
      <c r="C194" t="s" s="23">
        <v>74</v>
      </c>
      <c r="D194" t="s" s="23">
        <v>204</v>
      </c>
      <c r="E194" s="30">
        <v>41.5</v>
      </c>
      <c r="F194" s="20"/>
      <c r="G194" s="20"/>
      <c r="H194" s="30">
        <f>F194*E194</f>
        <v>0</v>
      </c>
    </row>
    <row r="195" ht="16" customHeight="1">
      <c r="A195" t="s" s="15">
        <v>222</v>
      </c>
      <c r="B195" t="s" s="15">
        <v>73</v>
      </c>
      <c r="C195" t="s" s="15">
        <v>74</v>
      </c>
      <c r="D195" t="s" s="15">
        <v>204</v>
      </c>
      <c r="E195" s="29">
        <v>19.5</v>
      </c>
      <c r="F195" s="17"/>
      <c r="G195" s="17"/>
      <c r="H195" s="29">
        <f>F195*E195</f>
        <v>0</v>
      </c>
    </row>
    <row r="196" ht="16" customHeight="1">
      <c r="A196" t="s" s="23">
        <v>223</v>
      </c>
      <c r="B196" t="s" s="23">
        <v>73</v>
      </c>
      <c r="C196" t="s" s="23">
        <v>74</v>
      </c>
      <c r="D196" t="s" s="23">
        <v>204</v>
      </c>
      <c r="E196" s="30">
        <v>13.8</v>
      </c>
      <c r="F196" s="20"/>
      <c r="G196" s="20"/>
      <c r="H196" s="30">
        <f>F196*E196</f>
        <v>0</v>
      </c>
    </row>
    <row r="197" ht="16" customHeight="1">
      <c r="A197" t="s" s="15">
        <v>224</v>
      </c>
      <c r="B197" t="s" s="15">
        <v>73</v>
      </c>
      <c r="C197" t="s" s="15">
        <v>74</v>
      </c>
      <c r="D197" t="s" s="15">
        <v>204</v>
      </c>
      <c r="E197" s="29">
        <v>9.1</v>
      </c>
      <c r="F197" s="17"/>
      <c r="G197" s="17"/>
      <c r="H197" s="29">
        <f>F197*E197</f>
        <v>0</v>
      </c>
    </row>
    <row r="198" ht="16" customHeight="1">
      <c r="A198" t="s" s="23">
        <v>225</v>
      </c>
      <c r="B198" t="s" s="23">
        <v>73</v>
      </c>
      <c r="C198" t="s" s="23">
        <v>74</v>
      </c>
      <c r="D198" t="s" s="23">
        <v>204</v>
      </c>
      <c r="E198" s="30">
        <v>28.2</v>
      </c>
      <c r="F198" s="20"/>
      <c r="G198" s="20"/>
      <c r="H198" s="30">
        <f>F198*E198</f>
        <v>0</v>
      </c>
    </row>
    <row r="199" ht="16" customHeight="1">
      <c r="A199" t="s" s="15">
        <v>226</v>
      </c>
      <c r="B199" t="s" s="15">
        <v>73</v>
      </c>
      <c r="C199" t="s" s="15">
        <v>74</v>
      </c>
      <c r="D199" t="s" s="15">
        <v>204</v>
      </c>
      <c r="E199" s="29">
        <v>27.8</v>
      </c>
      <c r="F199" s="17"/>
      <c r="G199" s="17"/>
      <c r="H199" s="29">
        <f>F199*E199</f>
        <v>0</v>
      </c>
    </row>
    <row r="200" ht="16" customHeight="1">
      <c r="A200" t="s" s="23">
        <v>227</v>
      </c>
      <c r="B200" t="s" s="23">
        <v>73</v>
      </c>
      <c r="C200" t="s" s="23">
        <v>74</v>
      </c>
      <c r="D200" t="s" s="23">
        <v>204</v>
      </c>
      <c r="E200" s="30">
        <v>55.6</v>
      </c>
      <c r="F200" s="20"/>
      <c r="G200" s="20"/>
      <c r="H200" s="30">
        <f>F200*E200</f>
        <v>0</v>
      </c>
    </row>
    <row r="201" ht="16" customHeight="1">
      <c r="A201" t="s" s="15">
        <v>228</v>
      </c>
      <c r="B201" t="s" s="15">
        <v>73</v>
      </c>
      <c r="C201" t="s" s="15">
        <v>74</v>
      </c>
      <c r="D201" t="s" s="15">
        <v>204</v>
      </c>
      <c r="E201" s="29">
        <v>9.699999999999999</v>
      </c>
      <c r="F201" s="17"/>
      <c r="G201" s="17"/>
      <c r="H201" s="29">
        <f>F201*E201</f>
        <v>0</v>
      </c>
    </row>
    <row r="202" ht="16" customHeight="1">
      <c r="A202" t="s" s="23">
        <v>229</v>
      </c>
      <c r="B202" t="s" s="23">
        <v>73</v>
      </c>
      <c r="C202" t="s" s="23">
        <v>74</v>
      </c>
      <c r="D202" t="s" s="23">
        <v>204</v>
      </c>
      <c r="E202" s="30">
        <v>25.8</v>
      </c>
      <c r="F202" s="20"/>
      <c r="G202" s="20"/>
      <c r="H202" s="30">
        <f>F202*E202</f>
        <v>0</v>
      </c>
    </row>
    <row r="203" ht="16" customHeight="1">
      <c r="A203" t="s" s="15">
        <v>230</v>
      </c>
      <c r="B203" t="s" s="15">
        <v>73</v>
      </c>
      <c r="C203" t="s" s="15">
        <v>74</v>
      </c>
      <c r="D203" t="s" s="15">
        <v>204</v>
      </c>
      <c r="E203" s="29">
        <v>33.3</v>
      </c>
      <c r="F203" s="17"/>
      <c r="G203" s="17"/>
      <c r="H203" s="29">
        <f>F203*E203</f>
        <v>0</v>
      </c>
    </row>
    <row r="204" ht="16" customHeight="1">
      <c r="A204" t="s" s="23">
        <v>231</v>
      </c>
      <c r="B204" t="s" s="23">
        <v>73</v>
      </c>
      <c r="C204" t="s" s="23">
        <v>74</v>
      </c>
      <c r="D204" t="s" s="23">
        <v>204</v>
      </c>
      <c r="E204" s="30">
        <v>19.8</v>
      </c>
      <c r="F204" s="20"/>
      <c r="G204" s="20"/>
      <c r="H204" s="30">
        <f>F204*E204</f>
        <v>0</v>
      </c>
    </row>
    <row r="205" ht="16" customHeight="1">
      <c r="A205" t="s" s="15">
        <v>232</v>
      </c>
      <c r="B205" t="s" s="15">
        <v>73</v>
      </c>
      <c r="C205" t="s" s="15">
        <v>74</v>
      </c>
      <c r="D205" t="s" s="15">
        <v>204</v>
      </c>
      <c r="E205" s="29">
        <v>13.3</v>
      </c>
      <c r="F205" s="17"/>
      <c r="G205" s="17"/>
      <c r="H205" s="29">
        <f>F205*E205</f>
        <v>0</v>
      </c>
    </row>
    <row r="206" ht="16" customHeight="1">
      <c r="A206" t="s" s="23">
        <v>233</v>
      </c>
      <c r="B206" t="s" s="23">
        <v>73</v>
      </c>
      <c r="C206" t="s" s="23">
        <v>74</v>
      </c>
      <c r="D206" t="s" s="23">
        <v>204</v>
      </c>
      <c r="E206" s="30">
        <v>6.4</v>
      </c>
      <c r="F206" s="20"/>
      <c r="G206" s="20"/>
      <c r="H206" s="30">
        <f>F206*E206</f>
        <v>0</v>
      </c>
    </row>
    <row r="207" ht="26.55" customHeight="1">
      <c r="A207" t="s" s="15">
        <v>234</v>
      </c>
      <c r="B207" t="s" s="15">
        <v>73</v>
      </c>
      <c r="C207" t="s" s="15">
        <v>74</v>
      </c>
      <c r="D207" t="s" s="15">
        <v>235</v>
      </c>
      <c r="E207" s="29">
        <v>19.3</v>
      </c>
      <c r="F207" s="17"/>
      <c r="G207" s="17"/>
      <c r="H207" s="29">
        <f>F207*E207</f>
        <v>0</v>
      </c>
    </row>
    <row r="208" ht="16" customHeight="1">
      <c r="A208" t="s" s="23">
        <v>236</v>
      </c>
      <c r="B208" t="s" s="23">
        <v>73</v>
      </c>
      <c r="C208" t="s" s="23">
        <v>74</v>
      </c>
      <c r="D208" t="s" s="23">
        <v>235</v>
      </c>
      <c r="E208" s="30">
        <v>16.4</v>
      </c>
      <c r="F208" s="20"/>
      <c r="G208" s="20"/>
      <c r="H208" s="30">
        <f>F208*E208</f>
        <v>0</v>
      </c>
    </row>
    <row r="209" ht="16" customHeight="1">
      <c r="A209" t="s" s="15">
        <v>237</v>
      </c>
      <c r="B209" t="s" s="15">
        <v>73</v>
      </c>
      <c r="C209" t="s" s="15">
        <v>74</v>
      </c>
      <c r="D209" t="s" s="15">
        <v>235</v>
      </c>
      <c r="E209" s="29">
        <v>10.6</v>
      </c>
      <c r="F209" s="17"/>
      <c r="G209" s="17"/>
      <c r="H209" s="29">
        <f>F209*E209</f>
        <v>0</v>
      </c>
    </row>
    <row r="210" ht="16" customHeight="1">
      <c r="A210" t="s" s="23">
        <v>238</v>
      </c>
      <c r="B210" t="s" s="23">
        <v>73</v>
      </c>
      <c r="C210" t="s" s="23">
        <v>74</v>
      </c>
      <c r="D210" t="s" s="23">
        <v>235</v>
      </c>
      <c r="E210" s="30">
        <v>7.8</v>
      </c>
      <c r="F210" s="20"/>
      <c r="G210" s="20"/>
      <c r="H210" s="30">
        <f>F210*E210</f>
        <v>0</v>
      </c>
    </row>
    <row r="211" ht="16" customHeight="1">
      <c r="A211" t="s" s="15">
        <v>239</v>
      </c>
      <c r="B211" t="s" s="15">
        <v>73</v>
      </c>
      <c r="C211" t="s" s="15">
        <v>74</v>
      </c>
      <c r="D211" t="s" s="15">
        <v>235</v>
      </c>
      <c r="E211" s="29">
        <v>9.5</v>
      </c>
      <c r="F211" s="17"/>
      <c r="G211" s="17"/>
      <c r="H211" s="29">
        <f>F211*E211</f>
        <v>0</v>
      </c>
    </row>
    <row r="212" ht="16" customHeight="1">
      <c r="A212" t="s" s="23">
        <v>240</v>
      </c>
      <c r="B212" t="s" s="23">
        <v>73</v>
      </c>
      <c r="C212" t="s" s="23">
        <v>74</v>
      </c>
      <c r="D212" t="s" s="23">
        <v>235</v>
      </c>
      <c r="E212" s="30">
        <v>10.1</v>
      </c>
      <c r="F212" s="20"/>
      <c r="G212" s="20"/>
      <c r="H212" s="30">
        <f>F212*E212</f>
        <v>0</v>
      </c>
    </row>
    <row r="213" ht="16" customHeight="1">
      <c r="A213" t="s" s="15">
        <v>241</v>
      </c>
      <c r="B213" t="s" s="15">
        <v>73</v>
      </c>
      <c r="C213" t="s" s="15">
        <v>74</v>
      </c>
      <c r="D213" t="s" s="15">
        <v>235</v>
      </c>
      <c r="E213" s="29">
        <v>9.6</v>
      </c>
      <c r="F213" s="17"/>
      <c r="G213" s="17"/>
      <c r="H213" s="29">
        <f>F213*E213</f>
        <v>0</v>
      </c>
    </row>
    <row r="214" ht="16" customHeight="1">
      <c r="A214" t="s" s="23">
        <v>242</v>
      </c>
      <c r="B214" t="s" s="23">
        <v>73</v>
      </c>
      <c r="C214" t="s" s="23">
        <v>74</v>
      </c>
      <c r="D214" t="s" s="23">
        <v>235</v>
      </c>
      <c r="E214" s="30">
        <v>11.1</v>
      </c>
      <c r="F214" s="20"/>
      <c r="G214" s="20"/>
      <c r="H214" s="30">
        <f>F214*E214</f>
        <v>0</v>
      </c>
    </row>
    <row r="215" ht="16" customHeight="1">
      <c r="A215" t="s" s="15">
        <v>243</v>
      </c>
      <c r="B215" t="s" s="15">
        <v>73</v>
      </c>
      <c r="C215" t="s" s="15">
        <v>74</v>
      </c>
      <c r="D215" t="s" s="15">
        <v>235</v>
      </c>
      <c r="E215" s="29">
        <v>7.5</v>
      </c>
      <c r="F215" s="17"/>
      <c r="G215" s="17"/>
      <c r="H215" s="29">
        <f>F215*E215</f>
        <v>0</v>
      </c>
    </row>
    <row r="216" ht="16" customHeight="1">
      <c r="A216" t="s" s="23">
        <v>244</v>
      </c>
      <c r="B216" t="s" s="23">
        <v>73</v>
      </c>
      <c r="C216" t="s" s="23">
        <v>74</v>
      </c>
      <c r="D216" t="s" s="23">
        <v>245</v>
      </c>
      <c r="E216" s="28">
        <v>51</v>
      </c>
      <c r="F216" s="20"/>
      <c r="G216" s="20"/>
      <c r="H216" s="28">
        <f>F216*E216</f>
        <v>0</v>
      </c>
    </row>
    <row r="217" ht="16" customHeight="1">
      <c r="A217" t="s" s="15">
        <v>246</v>
      </c>
      <c r="B217" t="s" s="15">
        <v>73</v>
      </c>
      <c r="C217" t="s" s="15">
        <v>74</v>
      </c>
      <c r="D217" t="s" s="15">
        <v>245</v>
      </c>
      <c r="E217" s="27">
        <v>58</v>
      </c>
      <c r="F217" s="17"/>
      <c r="G217" s="17"/>
      <c r="H217" s="27">
        <f>F217*E217</f>
        <v>0</v>
      </c>
    </row>
    <row r="218" ht="16" customHeight="1">
      <c r="A218" t="s" s="23">
        <v>247</v>
      </c>
      <c r="B218" t="s" s="23">
        <v>73</v>
      </c>
      <c r="C218" t="s" s="23">
        <v>74</v>
      </c>
      <c r="D218" t="s" s="23">
        <v>245</v>
      </c>
      <c r="E218" s="28">
        <v>51.9</v>
      </c>
      <c r="F218" s="20"/>
      <c r="G218" s="20"/>
      <c r="H218" s="28">
        <f>F218*E218</f>
        <v>0</v>
      </c>
    </row>
    <row r="219" ht="16" customHeight="1">
      <c r="A219" t="s" s="15">
        <v>248</v>
      </c>
      <c r="B219" t="s" s="15">
        <v>73</v>
      </c>
      <c r="C219" t="s" s="15">
        <v>74</v>
      </c>
      <c r="D219" t="s" s="15">
        <v>245</v>
      </c>
      <c r="E219" s="27">
        <v>38.2</v>
      </c>
      <c r="F219" s="17"/>
      <c r="G219" s="17"/>
      <c r="H219" s="27">
        <f>F219*E219</f>
        <v>0</v>
      </c>
    </row>
    <row r="220" ht="16" customHeight="1">
      <c r="A220" t="s" s="23">
        <v>249</v>
      </c>
      <c r="B220" t="s" s="23">
        <v>73</v>
      </c>
      <c r="C220" t="s" s="23">
        <v>74</v>
      </c>
      <c r="D220" t="s" s="23">
        <v>245</v>
      </c>
      <c r="E220" s="28">
        <v>28.4</v>
      </c>
      <c r="F220" s="20"/>
      <c r="G220" s="20"/>
      <c r="H220" s="28">
        <f>F220*E220</f>
        <v>0</v>
      </c>
    </row>
    <row r="221" ht="16" customHeight="1">
      <c r="A221" t="s" s="15">
        <v>250</v>
      </c>
      <c r="B221" t="s" s="15">
        <v>73</v>
      </c>
      <c r="C221" t="s" s="15">
        <v>74</v>
      </c>
      <c r="D221" t="s" s="15">
        <v>245</v>
      </c>
      <c r="E221" s="27">
        <v>57</v>
      </c>
      <c r="F221" s="17"/>
      <c r="G221" s="17"/>
      <c r="H221" s="27">
        <f>F221*E221</f>
        <v>0</v>
      </c>
    </row>
    <row r="222" ht="16" customHeight="1">
      <c r="A222" t="s" s="23">
        <v>251</v>
      </c>
      <c r="B222" t="s" s="23">
        <v>73</v>
      </c>
      <c r="C222" t="s" s="23">
        <v>74</v>
      </c>
      <c r="D222" t="s" s="23">
        <v>245</v>
      </c>
      <c r="E222" s="28">
        <v>29.5</v>
      </c>
      <c r="F222" s="20"/>
      <c r="G222" s="20"/>
      <c r="H222" s="28">
        <f>F222*E222</f>
        <v>0</v>
      </c>
    </row>
    <row r="223" ht="16" customHeight="1">
      <c r="A223" t="s" s="15">
        <v>252</v>
      </c>
      <c r="B223" t="s" s="15">
        <v>73</v>
      </c>
      <c r="C223" t="s" s="15">
        <v>74</v>
      </c>
      <c r="D223" t="s" s="15">
        <v>245</v>
      </c>
      <c r="E223" s="27">
        <v>75</v>
      </c>
      <c r="F223" s="17"/>
      <c r="G223" s="17"/>
      <c r="H223" s="27">
        <f>F223*E223</f>
        <v>0</v>
      </c>
    </row>
    <row r="224" ht="16" customHeight="1">
      <c r="A224" t="s" s="23">
        <v>253</v>
      </c>
      <c r="B224" t="s" s="23">
        <v>73</v>
      </c>
      <c r="C224" t="s" s="23">
        <v>74</v>
      </c>
      <c r="D224" t="s" s="23">
        <v>245</v>
      </c>
      <c r="E224" s="28">
        <v>60.7</v>
      </c>
      <c r="F224" s="20"/>
      <c r="G224" s="20"/>
      <c r="H224" s="28">
        <f>F224*E224</f>
        <v>0</v>
      </c>
    </row>
    <row r="225" ht="16" customHeight="1">
      <c r="A225" t="s" s="15">
        <v>254</v>
      </c>
      <c r="B225" t="s" s="15">
        <v>73</v>
      </c>
      <c r="C225" t="s" s="15">
        <v>74</v>
      </c>
      <c r="D225" t="s" s="15">
        <v>245</v>
      </c>
      <c r="E225" s="27">
        <v>4.9</v>
      </c>
      <c r="F225" s="17"/>
      <c r="G225" s="17"/>
      <c r="H225" s="27">
        <f>F225*E225</f>
        <v>0</v>
      </c>
    </row>
    <row r="226" ht="16" customHeight="1">
      <c r="A226" t="s" s="23">
        <v>255</v>
      </c>
      <c r="B226" t="s" s="23">
        <v>73</v>
      </c>
      <c r="C226" t="s" s="23">
        <v>74</v>
      </c>
      <c r="D226" t="s" s="23">
        <v>245</v>
      </c>
      <c r="E226" s="28">
        <v>36.3</v>
      </c>
      <c r="F226" s="20"/>
      <c r="G226" s="20"/>
      <c r="H226" s="28">
        <f>F226*E226</f>
        <v>0</v>
      </c>
    </row>
    <row r="227" ht="16" customHeight="1">
      <c r="A227" t="s" s="15">
        <v>256</v>
      </c>
      <c r="B227" t="s" s="15">
        <v>73</v>
      </c>
      <c r="C227" t="s" s="15">
        <v>74</v>
      </c>
      <c r="D227" t="s" s="15">
        <v>245</v>
      </c>
      <c r="E227" s="27">
        <v>20.5</v>
      </c>
      <c r="F227" s="17"/>
      <c r="G227" s="17"/>
      <c r="H227" s="27">
        <f>F227*E227</f>
        <v>0</v>
      </c>
    </row>
    <row r="228" ht="16" customHeight="1">
      <c r="A228" t="s" s="23">
        <v>257</v>
      </c>
      <c r="B228" t="s" s="23">
        <v>73</v>
      </c>
      <c r="C228" t="s" s="23">
        <v>74</v>
      </c>
      <c r="D228" t="s" s="23">
        <v>245</v>
      </c>
      <c r="E228" s="28">
        <v>42.2</v>
      </c>
      <c r="F228" s="20"/>
      <c r="G228" s="20"/>
      <c r="H228" s="28">
        <f>F228*E228</f>
        <v>0</v>
      </c>
    </row>
    <row r="229" ht="16" customHeight="1">
      <c r="A229" t="s" s="15">
        <v>258</v>
      </c>
      <c r="B229" t="s" s="15">
        <v>73</v>
      </c>
      <c r="C229" t="s" s="15">
        <v>74</v>
      </c>
      <c r="D229" t="s" s="15">
        <v>245</v>
      </c>
      <c r="E229" s="27">
        <v>52.2</v>
      </c>
      <c r="F229" s="17"/>
      <c r="G229" s="17"/>
      <c r="H229" s="27">
        <f>F229*E229</f>
        <v>0</v>
      </c>
    </row>
    <row r="230" ht="16" customHeight="1">
      <c r="A230" t="s" s="23">
        <v>259</v>
      </c>
      <c r="B230" t="s" s="23">
        <v>73</v>
      </c>
      <c r="C230" t="s" s="23">
        <v>74</v>
      </c>
      <c r="D230" t="s" s="23">
        <v>245</v>
      </c>
      <c r="E230" s="28">
        <v>12</v>
      </c>
      <c r="F230" s="20"/>
      <c r="G230" s="20"/>
      <c r="H230" s="28">
        <f>F230*E230</f>
        <v>0</v>
      </c>
    </row>
    <row r="231" ht="16" customHeight="1">
      <c r="A231" t="s" s="15">
        <v>260</v>
      </c>
      <c r="B231" t="s" s="15">
        <v>73</v>
      </c>
      <c r="C231" t="s" s="15">
        <v>74</v>
      </c>
      <c r="D231" t="s" s="15">
        <v>245</v>
      </c>
      <c r="E231" s="27">
        <v>45.5</v>
      </c>
      <c r="F231" s="17"/>
      <c r="G231" s="17"/>
      <c r="H231" s="27">
        <f>F231*E231</f>
        <v>0</v>
      </c>
    </row>
    <row r="232" ht="16" customHeight="1">
      <c r="A232" t="s" s="23">
        <v>261</v>
      </c>
      <c r="B232" t="s" s="23">
        <v>73</v>
      </c>
      <c r="C232" t="s" s="23">
        <v>74</v>
      </c>
      <c r="D232" t="s" s="23">
        <v>245</v>
      </c>
      <c r="E232" s="28">
        <v>25.2</v>
      </c>
      <c r="F232" s="20"/>
      <c r="G232" s="20"/>
      <c r="H232" s="28">
        <f>F232*E232</f>
        <v>0</v>
      </c>
    </row>
    <row r="233" ht="16" customHeight="1">
      <c r="A233" t="s" s="15">
        <v>262</v>
      </c>
      <c r="B233" t="s" s="15">
        <v>73</v>
      </c>
      <c r="C233" t="s" s="15">
        <v>74</v>
      </c>
      <c r="D233" t="s" s="15">
        <v>245</v>
      </c>
      <c r="E233" s="27">
        <v>6.2</v>
      </c>
      <c r="F233" s="17"/>
      <c r="G233" s="17"/>
      <c r="H233" s="27">
        <f>F233*E233</f>
        <v>0</v>
      </c>
    </row>
    <row r="234" ht="16" customHeight="1">
      <c r="A234" t="s" s="23">
        <v>263</v>
      </c>
      <c r="B234" t="s" s="23">
        <v>73</v>
      </c>
      <c r="C234" t="s" s="23">
        <v>74</v>
      </c>
      <c r="D234" t="s" s="23">
        <v>245</v>
      </c>
      <c r="E234" s="28">
        <v>16.1</v>
      </c>
      <c r="F234" s="20"/>
      <c r="G234" s="20"/>
      <c r="H234" s="28">
        <f>F234*E234</f>
        <v>0</v>
      </c>
    </row>
    <row r="235" ht="16" customHeight="1">
      <c r="A235" t="s" s="15">
        <v>264</v>
      </c>
      <c r="B235" t="s" s="15">
        <v>73</v>
      </c>
      <c r="C235" t="s" s="15">
        <v>74</v>
      </c>
      <c r="D235" t="s" s="15">
        <v>245</v>
      </c>
      <c r="E235" s="27">
        <v>27.2</v>
      </c>
      <c r="F235" s="17"/>
      <c r="G235" s="17"/>
      <c r="H235" s="27">
        <f>F235*E235</f>
        <v>0</v>
      </c>
    </row>
    <row r="236" ht="16" customHeight="1">
      <c r="A236" t="s" s="23">
        <v>265</v>
      </c>
      <c r="B236" t="s" s="23">
        <v>73</v>
      </c>
      <c r="C236" t="s" s="23">
        <v>74</v>
      </c>
      <c r="D236" t="s" s="23">
        <v>245</v>
      </c>
      <c r="E236" s="28">
        <v>39.5</v>
      </c>
      <c r="F236" s="20"/>
      <c r="G236" s="20"/>
      <c r="H236" s="28">
        <f>F236*E236</f>
        <v>0</v>
      </c>
    </row>
    <row r="237" ht="16" customHeight="1">
      <c r="A237" t="s" s="15">
        <v>266</v>
      </c>
      <c r="B237" t="s" s="15">
        <v>73</v>
      </c>
      <c r="C237" t="s" s="15">
        <v>74</v>
      </c>
      <c r="D237" t="s" s="15">
        <v>245</v>
      </c>
      <c r="E237" s="27">
        <v>25.4</v>
      </c>
      <c r="F237" s="17"/>
      <c r="G237" s="17"/>
      <c r="H237" s="27">
        <f>F237*E237</f>
        <v>0</v>
      </c>
    </row>
    <row r="238" ht="16" customHeight="1">
      <c r="A238" t="s" s="23">
        <v>267</v>
      </c>
      <c r="B238" t="s" s="23">
        <v>73</v>
      </c>
      <c r="C238" t="s" s="23">
        <v>74</v>
      </c>
      <c r="D238" t="s" s="23">
        <v>245</v>
      </c>
      <c r="E238" s="28">
        <v>45</v>
      </c>
      <c r="F238" s="20"/>
      <c r="G238" s="20"/>
      <c r="H238" s="28">
        <f>F238*E238</f>
        <v>0</v>
      </c>
    </row>
    <row r="239" ht="16" customHeight="1">
      <c r="A239" t="s" s="15">
        <v>268</v>
      </c>
      <c r="B239" t="s" s="15">
        <v>73</v>
      </c>
      <c r="C239" t="s" s="15">
        <v>74</v>
      </c>
      <c r="D239" t="s" s="15">
        <v>245</v>
      </c>
      <c r="E239" s="27">
        <v>115</v>
      </c>
      <c r="F239" s="17"/>
      <c r="G239" s="17"/>
      <c r="H239" s="27">
        <f>F239*E239</f>
        <v>0</v>
      </c>
    </row>
    <row r="240" ht="16" customHeight="1">
      <c r="A240" t="s" s="23">
        <v>269</v>
      </c>
      <c r="B240" t="s" s="23">
        <v>73</v>
      </c>
      <c r="C240" t="s" s="23">
        <v>74</v>
      </c>
      <c r="D240" t="s" s="23">
        <v>245</v>
      </c>
      <c r="E240" s="28">
        <v>41.7</v>
      </c>
      <c r="F240" s="20"/>
      <c r="G240" s="20"/>
      <c r="H240" s="28">
        <f>F240*E240</f>
        <v>0</v>
      </c>
    </row>
    <row r="241" ht="16" customHeight="1">
      <c r="A241" t="s" s="15">
        <v>270</v>
      </c>
      <c r="B241" t="s" s="15">
        <v>73</v>
      </c>
      <c r="C241" t="s" s="15">
        <v>74</v>
      </c>
      <c r="D241" t="s" s="15">
        <v>245</v>
      </c>
      <c r="E241" s="27">
        <v>48.9</v>
      </c>
      <c r="F241" s="17"/>
      <c r="G241" s="17"/>
      <c r="H241" s="27">
        <f>F241*E241</f>
        <v>0</v>
      </c>
    </row>
    <row r="242" ht="16" customHeight="1">
      <c r="A242" t="s" s="23">
        <v>271</v>
      </c>
      <c r="B242" t="s" s="23">
        <v>73</v>
      </c>
      <c r="C242" t="s" s="23">
        <v>74</v>
      </c>
      <c r="D242" t="s" s="23">
        <v>245</v>
      </c>
      <c r="E242" s="28">
        <v>68</v>
      </c>
      <c r="F242" s="20"/>
      <c r="G242" s="20"/>
      <c r="H242" s="28">
        <f>F242*E242</f>
        <v>0</v>
      </c>
    </row>
    <row r="243" ht="16" customHeight="1">
      <c r="A243" t="s" s="15">
        <v>272</v>
      </c>
      <c r="B243" t="s" s="15">
        <v>73</v>
      </c>
      <c r="C243" t="s" s="15">
        <v>74</v>
      </c>
      <c r="D243" t="s" s="15">
        <v>245</v>
      </c>
      <c r="E243" s="27">
        <v>47</v>
      </c>
      <c r="F243" s="17"/>
      <c r="G243" s="17"/>
      <c r="H243" s="27">
        <f>F243*E243</f>
        <v>0</v>
      </c>
    </row>
    <row r="244" ht="16" customHeight="1">
      <c r="A244" t="s" s="23">
        <v>273</v>
      </c>
      <c r="B244" t="s" s="23">
        <v>73</v>
      </c>
      <c r="C244" t="s" s="23">
        <v>74</v>
      </c>
      <c r="D244" t="s" s="23">
        <v>245</v>
      </c>
      <c r="E244" s="28">
        <v>72.59999999999999</v>
      </c>
      <c r="F244" s="20"/>
      <c r="G244" s="20"/>
      <c r="H244" s="28">
        <f>F244*E244</f>
        <v>0</v>
      </c>
    </row>
    <row r="245" ht="16" customHeight="1">
      <c r="A245" t="s" s="15">
        <v>274</v>
      </c>
      <c r="B245" t="s" s="15">
        <v>73</v>
      </c>
      <c r="C245" t="s" s="15">
        <v>74</v>
      </c>
      <c r="D245" t="s" s="15">
        <v>245</v>
      </c>
      <c r="E245" s="27">
        <v>3.1</v>
      </c>
      <c r="F245" s="17"/>
      <c r="G245" s="17"/>
      <c r="H245" s="27">
        <f>F245*E245</f>
        <v>0</v>
      </c>
    </row>
    <row r="246" ht="16" customHeight="1">
      <c r="A246" t="s" s="23">
        <v>275</v>
      </c>
      <c r="B246" t="s" s="23">
        <v>73</v>
      </c>
      <c r="C246" t="s" s="23">
        <v>74</v>
      </c>
      <c r="D246" t="s" s="23">
        <v>245</v>
      </c>
      <c r="E246" s="28">
        <v>2.2</v>
      </c>
      <c r="F246" s="20"/>
      <c r="G246" s="20"/>
      <c r="H246" s="28">
        <f>F246*E246</f>
        <v>0</v>
      </c>
    </row>
    <row r="247" ht="16" customHeight="1">
      <c r="A247" t="s" s="15">
        <v>276</v>
      </c>
      <c r="B247" t="s" s="15">
        <v>73</v>
      </c>
      <c r="C247" t="s" s="15">
        <v>74</v>
      </c>
      <c r="D247" t="s" s="15">
        <v>245</v>
      </c>
      <c r="E247" s="27">
        <v>50</v>
      </c>
      <c r="F247" s="17"/>
      <c r="G247" s="17"/>
      <c r="H247" s="27">
        <f>F247*E247</f>
        <v>0</v>
      </c>
    </row>
    <row r="248" ht="16" customHeight="1">
      <c r="A248" t="s" s="23">
        <v>277</v>
      </c>
      <c r="B248" t="s" s="23">
        <v>73</v>
      </c>
      <c r="C248" t="s" s="23">
        <v>74</v>
      </c>
      <c r="D248" t="s" s="23">
        <v>245</v>
      </c>
      <c r="E248" s="28">
        <v>27.3</v>
      </c>
      <c r="F248" s="20"/>
      <c r="G248" s="20"/>
      <c r="H248" s="28">
        <f>F248*E248</f>
        <v>0</v>
      </c>
    </row>
    <row r="249" ht="16" customHeight="1">
      <c r="A249" t="s" s="15">
        <v>278</v>
      </c>
      <c r="B249" t="s" s="15">
        <v>73</v>
      </c>
      <c r="C249" t="s" s="15">
        <v>74</v>
      </c>
      <c r="D249" t="s" s="15">
        <v>279</v>
      </c>
      <c r="E249" s="29">
        <v>14.7</v>
      </c>
      <c r="F249" s="17"/>
      <c r="G249" s="17"/>
      <c r="H249" s="29">
        <f>F249*E249</f>
        <v>0</v>
      </c>
    </row>
    <row r="250" ht="16" customHeight="1">
      <c r="A250" t="s" s="23">
        <v>280</v>
      </c>
      <c r="B250" t="s" s="23">
        <v>73</v>
      </c>
      <c r="C250" t="s" s="23">
        <v>74</v>
      </c>
      <c r="D250" t="s" s="23">
        <v>279</v>
      </c>
      <c r="E250" s="30">
        <v>19.1</v>
      </c>
      <c r="F250" s="20"/>
      <c r="G250" s="20"/>
      <c r="H250" s="30">
        <f>F250*E250</f>
        <v>0</v>
      </c>
    </row>
    <row r="251" ht="16" customHeight="1">
      <c r="A251" t="s" s="15">
        <v>281</v>
      </c>
      <c r="B251" t="s" s="15">
        <v>73</v>
      </c>
      <c r="C251" t="s" s="15">
        <v>74</v>
      </c>
      <c r="D251" t="s" s="15">
        <v>279</v>
      </c>
      <c r="E251" s="29">
        <v>8.199999999999999</v>
      </c>
      <c r="F251" s="17"/>
      <c r="G251" s="17"/>
      <c r="H251" s="29">
        <f>F251*E251</f>
        <v>0</v>
      </c>
    </row>
    <row r="252" ht="16" customHeight="1">
      <c r="A252" t="s" s="23">
        <v>282</v>
      </c>
      <c r="B252" t="s" s="23">
        <v>73</v>
      </c>
      <c r="C252" t="s" s="23">
        <v>74</v>
      </c>
      <c r="D252" t="s" s="23">
        <v>279</v>
      </c>
      <c r="E252" s="30">
        <v>34</v>
      </c>
      <c r="F252" s="20"/>
      <c r="G252" s="20"/>
      <c r="H252" s="30">
        <f>F252*E252</f>
        <v>0</v>
      </c>
    </row>
    <row r="253" ht="16" customHeight="1">
      <c r="A253" t="s" s="15">
        <v>283</v>
      </c>
      <c r="B253" t="s" s="15">
        <v>73</v>
      </c>
      <c r="C253" t="s" s="15">
        <v>74</v>
      </c>
      <c r="D253" t="s" s="15">
        <v>279</v>
      </c>
      <c r="E253" s="29">
        <v>14.6</v>
      </c>
      <c r="F253" s="17"/>
      <c r="G253" s="17"/>
      <c r="H253" s="29">
        <f>F253*E253</f>
        <v>0</v>
      </c>
    </row>
    <row r="254" ht="16" customHeight="1">
      <c r="A254" t="s" s="23">
        <v>284</v>
      </c>
      <c r="B254" t="s" s="23">
        <v>73</v>
      </c>
      <c r="C254" t="s" s="23">
        <v>74</v>
      </c>
      <c r="D254" t="s" s="23">
        <v>279</v>
      </c>
      <c r="E254" s="30">
        <v>6.4</v>
      </c>
      <c r="F254" s="20"/>
      <c r="G254" s="20"/>
      <c r="H254" s="30">
        <f>F254*E254</f>
        <v>0</v>
      </c>
    </row>
    <row r="255" ht="16" customHeight="1">
      <c r="A255" t="s" s="15">
        <v>285</v>
      </c>
      <c r="B255" t="s" s="15">
        <v>73</v>
      </c>
      <c r="C255" t="s" s="15">
        <v>74</v>
      </c>
      <c r="D255" t="s" s="15">
        <v>279</v>
      </c>
      <c r="E255" s="29">
        <v>8.4</v>
      </c>
      <c r="F255" s="17"/>
      <c r="G255" s="17"/>
      <c r="H255" s="29">
        <f>F255*E255</f>
        <v>0</v>
      </c>
    </row>
    <row r="256" ht="16" customHeight="1">
      <c r="A256" t="s" s="23">
        <v>286</v>
      </c>
      <c r="B256" t="s" s="23">
        <v>73</v>
      </c>
      <c r="C256" t="s" s="23">
        <v>74</v>
      </c>
      <c r="D256" t="s" s="23">
        <v>279</v>
      </c>
      <c r="E256" s="30">
        <v>12.9</v>
      </c>
      <c r="F256" s="20"/>
      <c r="G256" s="20"/>
      <c r="H256" s="30">
        <f>F256*E256</f>
        <v>0</v>
      </c>
    </row>
    <row r="257" ht="16" customHeight="1">
      <c r="A257" t="s" s="15">
        <v>287</v>
      </c>
      <c r="B257" t="s" s="15">
        <v>73</v>
      </c>
      <c r="C257" t="s" s="15">
        <v>74</v>
      </c>
      <c r="D257" t="s" s="15">
        <v>279</v>
      </c>
      <c r="E257" s="29">
        <v>19.4</v>
      </c>
      <c r="F257" s="17"/>
      <c r="G257" s="17"/>
      <c r="H257" s="29">
        <f>F257*E257</f>
        <v>0</v>
      </c>
    </row>
    <row r="258" ht="16" customHeight="1">
      <c r="A258" t="s" s="23">
        <v>288</v>
      </c>
      <c r="B258" t="s" s="23">
        <v>73</v>
      </c>
      <c r="C258" t="s" s="23">
        <v>74</v>
      </c>
      <c r="D258" t="s" s="23">
        <v>279</v>
      </c>
      <c r="E258" s="30">
        <v>8.449999999999999</v>
      </c>
      <c r="F258" s="20"/>
      <c r="G258" s="20"/>
      <c r="H258" s="30">
        <f>F258*E258</f>
        <v>0</v>
      </c>
    </row>
    <row r="259" ht="16" customHeight="1">
      <c r="A259" t="s" s="15">
        <v>289</v>
      </c>
      <c r="B259" t="s" s="15">
        <v>73</v>
      </c>
      <c r="C259" t="s" s="15">
        <v>74</v>
      </c>
      <c r="D259" t="s" s="15">
        <v>279</v>
      </c>
      <c r="E259" s="29">
        <v>3.7</v>
      </c>
      <c r="F259" s="17"/>
      <c r="G259" s="17"/>
      <c r="H259" s="29">
        <f>F259*E259</f>
        <v>0</v>
      </c>
    </row>
    <row r="260" ht="16" customHeight="1">
      <c r="A260" t="s" s="23">
        <v>290</v>
      </c>
      <c r="B260" t="s" s="23">
        <v>73</v>
      </c>
      <c r="C260" t="s" s="23">
        <v>74</v>
      </c>
      <c r="D260" t="s" s="23">
        <v>279</v>
      </c>
      <c r="E260" s="30">
        <v>20.1</v>
      </c>
      <c r="F260" s="20"/>
      <c r="G260" s="20"/>
      <c r="H260" s="30">
        <f>F260*E260</f>
        <v>0</v>
      </c>
    </row>
    <row r="261" ht="16" customHeight="1">
      <c r="A261" t="s" s="15">
        <v>291</v>
      </c>
      <c r="B261" t="s" s="15">
        <v>73</v>
      </c>
      <c r="C261" t="s" s="15">
        <v>74</v>
      </c>
      <c r="D261" t="s" s="15">
        <v>279</v>
      </c>
      <c r="E261" s="29">
        <v>3.7</v>
      </c>
      <c r="F261" s="17"/>
      <c r="G261" s="17"/>
      <c r="H261" s="29">
        <f>F261*E261</f>
        <v>0</v>
      </c>
    </row>
    <row r="262" ht="16" customHeight="1">
      <c r="A262" t="s" s="23">
        <v>292</v>
      </c>
      <c r="B262" t="s" s="23">
        <v>73</v>
      </c>
      <c r="C262" t="s" s="23">
        <v>74</v>
      </c>
      <c r="D262" t="s" s="23">
        <v>293</v>
      </c>
      <c r="E262" s="30">
        <v>7.6</v>
      </c>
      <c r="F262" s="20"/>
      <c r="G262" s="20"/>
      <c r="H262" s="30">
        <f>F262*E262</f>
        <v>0</v>
      </c>
    </row>
    <row r="263" ht="16" customHeight="1">
      <c r="A263" t="s" s="15">
        <v>294</v>
      </c>
      <c r="B263" t="s" s="15">
        <v>73</v>
      </c>
      <c r="C263" t="s" s="15">
        <v>74</v>
      </c>
      <c r="D263" t="s" s="15">
        <v>293</v>
      </c>
      <c r="E263" s="29">
        <v>10.5</v>
      </c>
      <c r="F263" s="17"/>
      <c r="G263" s="17"/>
      <c r="H263" s="29">
        <f>F263*E263</f>
        <v>0</v>
      </c>
    </row>
    <row r="264" ht="16" customHeight="1">
      <c r="A264" t="s" s="23">
        <v>295</v>
      </c>
      <c r="B264" t="s" s="23">
        <v>73</v>
      </c>
      <c r="C264" t="s" s="23">
        <v>74</v>
      </c>
      <c r="D264" t="s" s="23">
        <v>293</v>
      </c>
      <c r="E264" s="30">
        <v>6.8</v>
      </c>
      <c r="F264" s="20"/>
      <c r="G264" s="20"/>
      <c r="H264" s="30">
        <f>F264*E264</f>
        <v>0</v>
      </c>
    </row>
    <row r="265" ht="16" customHeight="1">
      <c r="A265" t="s" s="15">
        <v>296</v>
      </c>
      <c r="B265" t="s" s="15">
        <v>73</v>
      </c>
      <c r="C265" t="s" s="15">
        <v>74</v>
      </c>
      <c r="D265" t="s" s="15">
        <v>293</v>
      </c>
      <c r="E265" s="29">
        <v>7.1</v>
      </c>
      <c r="F265" s="17"/>
      <c r="G265" s="17"/>
      <c r="H265" s="29">
        <f>F265*E265</f>
        <v>0</v>
      </c>
    </row>
    <row r="266" ht="16" customHeight="1">
      <c r="A266" t="s" s="23">
        <v>297</v>
      </c>
      <c r="B266" t="s" s="23">
        <v>73</v>
      </c>
      <c r="C266" t="s" s="23">
        <v>74</v>
      </c>
      <c r="D266" t="s" s="23">
        <v>293</v>
      </c>
      <c r="E266" s="30">
        <v>7.4</v>
      </c>
      <c r="F266" s="20"/>
      <c r="G266" s="20"/>
      <c r="H266" s="30">
        <f>F266*E266</f>
        <v>0</v>
      </c>
    </row>
    <row r="267" ht="16" customHeight="1">
      <c r="A267" t="s" s="15">
        <v>298</v>
      </c>
      <c r="B267" t="s" s="15">
        <v>73</v>
      </c>
      <c r="C267" t="s" s="15">
        <v>74</v>
      </c>
      <c r="D267" t="s" s="15">
        <v>293</v>
      </c>
      <c r="E267" s="29">
        <v>15.1</v>
      </c>
      <c r="F267" s="17"/>
      <c r="G267" s="17"/>
      <c r="H267" s="29">
        <f>F267*E267</f>
        <v>0</v>
      </c>
    </row>
    <row r="268" ht="16" customHeight="1">
      <c r="A268" t="s" s="23">
        <v>299</v>
      </c>
      <c r="B268" t="s" s="23">
        <v>73</v>
      </c>
      <c r="C268" t="s" s="23">
        <v>74</v>
      </c>
      <c r="D268" t="s" s="23">
        <v>293</v>
      </c>
      <c r="E268" s="30">
        <v>5.6</v>
      </c>
      <c r="F268" s="20"/>
      <c r="G268" s="20"/>
      <c r="H268" s="30">
        <f>F268*E268</f>
        <v>0</v>
      </c>
    </row>
    <row r="269" ht="16" customHeight="1">
      <c r="A269" t="s" s="15">
        <v>300</v>
      </c>
      <c r="B269" t="s" s="15">
        <v>73</v>
      </c>
      <c r="C269" t="s" s="15">
        <v>74</v>
      </c>
      <c r="D269" t="s" s="15">
        <v>293</v>
      </c>
      <c r="E269" s="29">
        <v>5.8</v>
      </c>
      <c r="F269" s="17"/>
      <c r="G269" s="17"/>
      <c r="H269" s="29">
        <f>F269*E269</f>
        <v>0</v>
      </c>
    </row>
    <row r="270" ht="16" customHeight="1">
      <c r="A270" t="s" s="23">
        <v>301</v>
      </c>
      <c r="B270" t="s" s="23">
        <v>73</v>
      </c>
      <c r="C270" t="s" s="23">
        <v>74</v>
      </c>
      <c r="D270" t="s" s="23">
        <v>293</v>
      </c>
      <c r="E270" s="30">
        <v>4.8</v>
      </c>
      <c r="F270" s="20"/>
      <c r="G270" s="20"/>
      <c r="H270" s="30">
        <f>F270*E270</f>
        <v>0</v>
      </c>
    </row>
    <row r="271" ht="16" customHeight="1">
      <c r="A271" t="s" s="15">
        <v>302</v>
      </c>
      <c r="B271" t="s" s="15">
        <v>73</v>
      </c>
      <c r="C271" t="s" s="15">
        <v>74</v>
      </c>
      <c r="D271" t="s" s="15">
        <v>293</v>
      </c>
      <c r="E271" s="29">
        <v>5.5</v>
      </c>
      <c r="F271" s="17"/>
      <c r="G271" s="17"/>
      <c r="H271" s="29">
        <f>F271*E271</f>
        <v>0</v>
      </c>
    </row>
    <row r="272" ht="16" customHeight="1">
      <c r="A272" t="s" s="23">
        <v>303</v>
      </c>
      <c r="B272" t="s" s="23">
        <v>73</v>
      </c>
      <c r="C272" t="s" s="23">
        <v>74</v>
      </c>
      <c r="D272" t="s" s="23">
        <v>293</v>
      </c>
      <c r="E272" s="30">
        <v>10.4</v>
      </c>
      <c r="F272" s="20"/>
      <c r="G272" s="20"/>
      <c r="H272" s="30">
        <f>F272*E272</f>
        <v>0</v>
      </c>
    </row>
    <row r="273" ht="16" customHeight="1">
      <c r="A273" t="s" s="15">
        <v>304</v>
      </c>
      <c r="B273" t="s" s="15">
        <v>16</v>
      </c>
      <c r="C273" t="s" s="15">
        <v>74</v>
      </c>
      <c r="D273" t="s" s="15">
        <v>305</v>
      </c>
      <c r="E273" s="16">
        <v>1.8</v>
      </c>
      <c r="F273" s="17"/>
      <c r="G273" s="17"/>
      <c r="H273" s="16">
        <f>F273*E273</f>
        <v>0</v>
      </c>
    </row>
    <row r="274" ht="16" customHeight="1">
      <c r="A274" t="s" s="23">
        <v>306</v>
      </c>
      <c r="B274" t="s" s="23">
        <v>73</v>
      </c>
      <c r="C274" t="s" s="23">
        <v>74</v>
      </c>
      <c r="D274" t="s" s="23">
        <v>305</v>
      </c>
      <c r="E274" s="21">
        <v>34.1</v>
      </c>
      <c r="F274" s="20"/>
      <c r="G274" s="20"/>
      <c r="H274" s="21">
        <f>F274*E274</f>
        <v>0</v>
      </c>
    </row>
    <row r="275" ht="16" customHeight="1">
      <c r="A275" t="s" s="15">
        <v>307</v>
      </c>
      <c r="B275" t="s" s="15">
        <v>16</v>
      </c>
      <c r="C275" t="s" s="15">
        <v>74</v>
      </c>
      <c r="D275" t="s" s="15">
        <v>305</v>
      </c>
      <c r="E275" s="16">
        <v>1.2</v>
      </c>
      <c r="F275" s="17"/>
      <c r="G275" s="17"/>
      <c r="H275" s="16">
        <f>F275*E275</f>
        <v>0</v>
      </c>
    </row>
    <row r="276" ht="16" customHeight="1">
      <c r="A276" t="s" s="23">
        <v>308</v>
      </c>
      <c r="B276" t="s" s="23">
        <v>16</v>
      </c>
      <c r="C276" t="s" s="23">
        <v>74</v>
      </c>
      <c r="D276" t="s" s="23">
        <v>309</v>
      </c>
      <c r="E276" s="33">
        <v>6.6</v>
      </c>
      <c r="F276" s="20"/>
      <c r="G276" s="20"/>
      <c r="H276" s="33">
        <f>F276*E276</f>
        <v>0</v>
      </c>
    </row>
    <row r="277" ht="16" customHeight="1">
      <c r="A277" t="s" s="15">
        <v>310</v>
      </c>
      <c r="B277" t="s" s="15">
        <v>16</v>
      </c>
      <c r="C277" t="s" s="15">
        <v>74</v>
      </c>
      <c r="D277" t="s" s="15">
        <v>309</v>
      </c>
      <c r="E277" s="31">
        <v>3.5</v>
      </c>
      <c r="F277" s="17"/>
      <c r="G277" s="17"/>
      <c r="H277" s="31">
        <f>F277*E277</f>
        <v>0</v>
      </c>
    </row>
    <row r="278" ht="16" customHeight="1">
      <c r="A278" t="s" s="23">
        <v>311</v>
      </c>
      <c r="B278" t="s" s="23">
        <v>16</v>
      </c>
      <c r="C278" t="s" s="23">
        <v>74</v>
      </c>
      <c r="D278" t="s" s="23">
        <v>309</v>
      </c>
      <c r="E278" s="33">
        <v>5.7</v>
      </c>
      <c r="F278" s="20"/>
      <c r="G278" s="20"/>
      <c r="H278" s="33">
        <f>F278*E278</f>
        <v>0</v>
      </c>
    </row>
    <row r="279" ht="16" customHeight="1">
      <c r="A279" t="s" s="15">
        <v>312</v>
      </c>
      <c r="B279" t="s" s="15">
        <v>73</v>
      </c>
      <c r="C279" t="s" s="15">
        <v>74</v>
      </c>
      <c r="D279" t="s" s="15">
        <v>313</v>
      </c>
      <c r="E279" s="16">
        <v>6.3</v>
      </c>
      <c r="F279" s="17"/>
      <c r="G279" s="17"/>
      <c r="H279" s="16">
        <f>F279*E279</f>
        <v>0</v>
      </c>
    </row>
    <row r="280" ht="16" customHeight="1">
      <c r="A280" t="s" s="23">
        <v>314</v>
      </c>
      <c r="B280" t="s" s="23">
        <v>73</v>
      </c>
      <c r="C280" t="s" s="23">
        <v>74</v>
      </c>
      <c r="D280" t="s" s="23">
        <v>313</v>
      </c>
      <c r="E280" s="30">
        <v>4.8</v>
      </c>
      <c r="F280" s="20"/>
      <c r="G280" s="20"/>
      <c r="H280" s="30">
        <f>F280*E280</f>
        <v>0</v>
      </c>
    </row>
    <row r="281" ht="16" customHeight="1">
      <c r="A281" t="s" s="15">
        <v>315</v>
      </c>
      <c r="B281" t="s" s="15">
        <v>73</v>
      </c>
      <c r="C281" t="s" s="15">
        <v>74</v>
      </c>
      <c r="D281" t="s" s="15">
        <v>313</v>
      </c>
      <c r="E281" s="29">
        <v>4.7</v>
      </c>
      <c r="F281" s="17"/>
      <c r="G281" s="17"/>
      <c r="H281" s="29">
        <f>F281*E281</f>
        <v>0</v>
      </c>
    </row>
    <row r="282" ht="16" customHeight="1">
      <c r="A282" t="s" s="23">
        <v>316</v>
      </c>
      <c r="B282" t="s" s="23">
        <v>73</v>
      </c>
      <c r="C282" t="s" s="23">
        <v>74</v>
      </c>
      <c r="D282" t="s" s="23">
        <v>313</v>
      </c>
      <c r="E282" s="30">
        <v>4.2</v>
      </c>
      <c r="F282" s="20"/>
      <c r="G282" s="20"/>
      <c r="H282" s="30">
        <f>F282*E282</f>
        <v>0</v>
      </c>
    </row>
    <row r="283" ht="16" customHeight="1">
      <c r="A283" t="s" s="15">
        <v>317</v>
      </c>
      <c r="B283" t="s" s="15">
        <v>73</v>
      </c>
      <c r="C283" t="s" s="15">
        <v>74</v>
      </c>
      <c r="D283" t="s" s="15">
        <v>313</v>
      </c>
      <c r="E283" s="29">
        <v>5.1</v>
      </c>
      <c r="F283" s="17"/>
      <c r="G283" s="17"/>
      <c r="H283" s="29">
        <f>F283*E283</f>
        <v>0</v>
      </c>
    </row>
    <row r="284" ht="16" customHeight="1">
      <c r="A284" t="s" s="23">
        <v>318</v>
      </c>
      <c r="B284" t="s" s="23">
        <v>73</v>
      </c>
      <c r="C284" t="s" s="23">
        <v>74</v>
      </c>
      <c r="D284" t="s" s="23">
        <v>313</v>
      </c>
      <c r="E284" s="30">
        <v>8.1</v>
      </c>
      <c r="F284" s="20"/>
      <c r="G284" s="20"/>
      <c r="H284" s="30">
        <f>F284*E284</f>
        <v>0</v>
      </c>
    </row>
    <row r="285" ht="16" customHeight="1">
      <c r="A285" t="s" s="15">
        <v>319</v>
      </c>
      <c r="B285" t="s" s="15">
        <v>73</v>
      </c>
      <c r="C285" t="s" s="15">
        <v>74</v>
      </c>
      <c r="D285" t="s" s="15">
        <v>313</v>
      </c>
      <c r="E285" s="29">
        <v>8.9</v>
      </c>
      <c r="F285" s="17"/>
      <c r="G285" s="17"/>
      <c r="H285" s="29">
        <f>F285*E285</f>
        <v>0</v>
      </c>
    </row>
    <row r="286" ht="16" customHeight="1">
      <c r="A286" t="s" s="23">
        <v>320</v>
      </c>
      <c r="B286" t="s" s="23">
        <v>73</v>
      </c>
      <c r="C286" t="s" s="23">
        <v>74</v>
      </c>
      <c r="D286" t="s" s="23">
        <v>313</v>
      </c>
      <c r="E286" s="30">
        <v>6.9</v>
      </c>
      <c r="F286" s="20"/>
      <c r="G286" s="20"/>
      <c r="H286" s="30">
        <f>F286*E286</f>
        <v>0</v>
      </c>
    </row>
    <row r="287" ht="16" customHeight="1">
      <c r="A287" t="s" s="15">
        <v>321</v>
      </c>
      <c r="B287" t="s" s="15">
        <v>73</v>
      </c>
      <c r="C287" t="s" s="15">
        <v>74</v>
      </c>
      <c r="D287" t="s" s="15">
        <v>322</v>
      </c>
      <c r="E287" s="29">
        <v>9.9</v>
      </c>
      <c r="F287" s="17"/>
      <c r="G287" s="17"/>
      <c r="H287" s="29">
        <f>F287*E287</f>
        <v>0</v>
      </c>
    </row>
    <row r="288" ht="16" customHeight="1">
      <c r="A288" t="s" s="23">
        <v>323</v>
      </c>
      <c r="B288" t="s" s="23">
        <v>73</v>
      </c>
      <c r="C288" t="s" s="23">
        <v>74</v>
      </c>
      <c r="D288" t="s" s="23">
        <v>322</v>
      </c>
      <c r="E288" s="30">
        <v>8</v>
      </c>
      <c r="F288" s="20"/>
      <c r="G288" s="20"/>
      <c r="H288" s="30">
        <f>F288*E288</f>
        <v>0</v>
      </c>
    </row>
    <row r="289" ht="16" customHeight="1">
      <c r="A289" t="s" s="15">
        <v>324</v>
      </c>
      <c r="B289" t="s" s="15">
        <v>73</v>
      </c>
      <c r="C289" t="s" s="15">
        <v>74</v>
      </c>
      <c r="D289" t="s" s="15">
        <v>322</v>
      </c>
      <c r="E289" s="29">
        <v>10.6</v>
      </c>
      <c r="F289" s="17"/>
      <c r="G289" s="17"/>
      <c r="H289" s="29">
        <f>F289*E289</f>
        <v>0</v>
      </c>
    </row>
    <row r="290" ht="16" customHeight="1">
      <c r="A290" t="s" s="23">
        <v>325</v>
      </c>
      <c r="B290" t="s" s="23">
        <v>73</v>
      </c>
      <c r="C290" t="s" s="23">
        <v>74</v>
      </c>
      <c r="D290" t="s" s="23">
        <v>322</v>
      </c>
      <c r="E290" s="30">
        <v>16.1</v>
      </c>
      <c r="F290" s="20"/>
      <c r="G290" s="20"/>
      <c r="H290" s="30">
        <f>F290*E290</f>
        <v>0</v>
      </c>
    </row>
    <row r="291" ht="16" customHeight="1">
      <c r="A291" t="s" s="15">
        <v>326</v>
      </c>
      <c r="B291" t="s" s="15">
        <v>73</v>
      </c>
      <c r="C291" t="s" s="15">
        <v>74</v>
      </c>
      <c r="D291" t="s" s="15">
        <v>322</v>
      </c>
      <c r="E291" s="29">
        <v>4.1</v>
      </c>
      <c r="F291" s="17"/>
      <c r="G291" s="17"/>
      <c r="H291" s="29">
        <f>F291*E291</f>
        <v>0</v>
      </c>
    </row>
    <row r="292" ht="16" customHeight="1">
      <c r="A292" t="s" s="23">
        <v>327</v>
      </c>
      <c r="B292" t="s" s="23">
        <v>73</v>
      </c>
      <c r="C292" t="s" s="23">
        <v>74</v>
      </c>
      <c r="D292" t="s" s="23">
        <v>322</v>
      </c>
      <c r="E292" s="30">
        <v>3.45</v>
      </c>
      <c r="F292" s="20"/>
      <c r="G292" s="20"/>
      <c r="H292" s="30">
        <f>F292*E292</f>
        <v>0</v>
      </c>
    </row>
    <row r="293" ht="16" customHeight="1">
      <c r="A293" t="s" s="15">
        <v>328</v>
      </c>
      <c r="B293" t="s" s="15">
        <v>73</v>
      </c>
      <c r="C293" t="s" s="15">
        <v>74</v>
      </c>
      <c r="D293" t="s" s="15">
        <v>322</v>
      </c>
      <c r="E293" s="29">
        <v>3.1</v>
      </c>
      <c r="F293" s="17"/>
      <c r="G293" s="17"/>
      <c r="H293" s="29">
        <f>F293*E293</f>
        <v>0</v>
      </c>
    </row>
    <row r="294" ht="16" customHeight="1">
      <c r="A294" t="s" s="23">
        <v>329</v>
      </c>
      <c r="B294" t="s" s="23">
        <v>73</v>
      </c>
      <c r="C294" t="s" s="23">
        <v>74</v>
      </c>
      <c r="D294" t="s" s="23">
        <v>322</v>
      </c>
      <c r="E294" s="30">
        <v>13.1</v>
      </c>
      <c r="F294" s="20"/>
      <c r="G294" s="20"/>
      <c r="H294" s="30">
        <f>F294*E294</f>
        <v>0</v>
      </c>
    </row>
    <row r="295" ht="16" customHeight="1">
      <c r="A295" t="s" s="15">
        <v>330</v>
      </c>
      <c r="B295" t="s" s="15">
        <v>73</v>
      </c>
      <c r="C295" t="s" s="15">
        <v>74</v>
      </c>
      <c r="D295" t="s" s="15">
        <v>322</v>
      </c>
      <c r="E295" s="36">
        <v>10.4</v>
      </c>
      <c r="F295" s="17"/>
      <c r="G295" s="17"/>
      <c r="H295" s="36">
        <f>F295*E295</f>
        <v>0</v>
      </c>
    </row>
    <row r="296" ht="16" customHeight="1">
      <c r="A296" t="s" s="23">
        <v>331</v>
      </c>
      <c r="B296" t="s" s="23">
        <v>73</v>
      </c>
      <c r="C296" t="s" s="23">
        <v>74</v>
      </c>
      <c r="D296" t="s" s="23">
        <v>322</v>
      </c>
      <c r="E296" s="30">
        <v>11.1</v>
      </c>
      <c r="F296" s="20"/>
      <c r="G296" s="20"/>
      <c r="H296" s="30">
        <f>F296*E296</f>
        <v>0</v>
      </c>
    </row>
    <row r="297" ht="16" customHeight="1">
      <c r="A297" t="s" s="15">
        <v>332</v>
      </c>
      <c r="B297" t="s" s="15">
        <v>73</v>
      </c>
      <c r="C297" t="s" s="15">
        <v>74</v>
      </c>
      <c r="D297" t="s" s="15">
        <v>322</v>
      </c>
      <c r="E297" s="29">
        <v>6.2</v>
      </c>
      <c r="F297" s="17"/>
      <c r="G297" s="17"/>
      <c r="H297" s="29">
        <f>F297*E297</f>
        <v>0</v>
      </c>
    </row>
    <row r="298" ht="16" customHeight="1">
      <c r="A298" t="s" s="23">
        <v>333</v>
      </c>
      <c r="B298" t="s" s="23">
        <v>73</v>
      </c>
      <c r="C298" t="s" s="23">
        <v>74</v>
      </c>
      <c r="D298" t="s" s="23">
        <v>322</v>
      </c>
      <c r="E298" s="30">
        <v>9.4</v>
      </c>
      <c r="F298" s="20"/>
      <c r="G298" s="20"/>
      <c r="H298" s="30">
        <f>F298*E298</f>
        <v>0</v>
      </c>
    </row>
    <row r="299" ht="16" customHeight="1">
      <c r="A299" t="s" s="15">
        <v>334</v>
      </c>
      <c r="B299" t="s" s="15">
        <v>73</v>
      </c>
      <c r="C299" t="s" s="15">
        <v>74</v>
      </c>
      <c r="D299" t="s" s="15">
        <v>322</v>
      </c>
      <c r="E299" s="29">
        <v>10.9</v>
      </c>
      <c r="F299" s="17"/>
      <c r="G299" s="17"/>
      <c r="H299" s="29">
        <f>F299*E299</f>
        <v>0</v>
      </c>
    </row>
    <row r="300" ht="16" customHeight="1">
      <c r="A300" t="s" s="23">
        <v>335</v>
      </c>
      <c r="B300" t="s" s="23">
        <v>73</v>
      </c>
      <c r="C300" t="s" s="23">
        <v>74</v>
      </c>
      <c r="D300" t="s" s="23">
        <v>322</v>
      </c>
      <c r="E300" s="30">
        <v>4.5</v>
      </c>
      <c r="F300" s="20"/>
      <c r="G300" s="20"/>
      <c r="H300" s="30">
        <f>F300*E300</f>
        <v>0</v>
      </c>
    </row>
    <row r="301" ht="16" customHeight="1">
      <c r="A301" t="s" s="15">
        <v>336</v>
      </c>
      <c r="B301" t="s" s="15">
        <v>73</v>
      </c>
      <c r="C301" t="s" s="15">
        <v>74</v>
      </c>
      <c r="D301" t="s" s="15">
        <v>337</v>
      </c>
      <c r="E301" s="29">
        <v>10.9</v>
      </c>
      <c r="F301" s="17"/>
      <c r="G301" s="17"/>
      <c r="H301" s="29">
        <f>F301*E301</f>
        <v>0</v>
      </c>
    </row>
    <row r="302" ht="16" customHeight="1">
      <c r="A302" t="s" s="23">
        <v>338</v>
      </c>
      <c r="B302" t="s" s="23">
        <v>73</v>
      </c>
      <c r="C302" t="s" s="23">
        <v>74</v>
      </c>
      <c r="D302" t="s" s="23">
        <v>337</v>
      </c>
      <c r="E302" s="30">
        <v>13.5</v>
      </c>
      <c r="F302" s="20"/>
      <c r="G302" s="20"/>
      <c r="H302" s="30">
        <f>F302*E302</f>
        <v>0</v>
      </c>
    </row>
    <row r="303" ht="16" customHeight="1">
      <c r="A303" t="s" s="25">
        <v>339</v>
      </c>
      <c r="B303" t="s" s="15">
        <v>73</v>
      </c>
      <c r="C303" t="s" s="25">
        <v>74</v>
      </c>
      <c r="D303" t="s" s="25">
        <v>337</v>
      </c>
      <c r="E303" s="26">
        <v>19.5</v>
      </c>
      <c r="F303" s="17"/>
      <c r="G303" s="17"/>
      <c r="H303" s="16">
        <f>F303*E303</f>
        <v>0</v>
      </c>
    </row>
    <row r="304" ht="16" customHeight="1">
      <c r="A304" t="s" s="23">
        <v>340</v>
      </c>
      <c r="B304" t="s" s="23">
        <v>73</v>
      </c>
      <c r="C304" t="s" s="23">
        <v>74</v>
      </c>
      <c r="D304" t="s" s="23">
        <v>337</v>
      </c>
      <c r="E304" s="30">
        <v>6.1</v>
      </c>
      <c r="F304" s="20"/>
      <c r="G304" s="20"/>
      <c r="H304" s="30">
        <f>F304*E304</f>
        <v>0</v>
      </c>
    </row>
    <row r="305" ht="16" customHeight="1">
      <c r="A305" t="s" s="15">
        <v>341</v>
      </c>
      <c r="B305" t="s" s="15">
        <v>73</v>
      </c>
      <c r="C305" t="s" s="15">
        <v>74</v>
      </c>
      <c r="D305" t="s" s="15">
        <v>337</v>
      </c>
      <c r="E305" s="29">
        <v>6.7</v>
      </c>
      <c r="F305" s="17"/>
      <c r="G305" s="17"/>
      <c r="H305" s="29">
        <f>F305*E305</f>
        <v>0</v>
      </c>
    </row>
    <row r="306" ht="16" customHeight="1">
      <c r="A306" t="s" s="23">
        <v>342</v>
      </c>
      <c r="B306" t="s" s="23">
        <v>73</v>
      </c>
      <c r="C306" t="s" s="23">
        <v>74</v>
      </c>
      <c r="D306" t="s" s="23">
        <v>337</v>
      </c>
      <c r="E306" s="30">
        <v>6.1</v>
      </c>
      <c r="F306" s="20"/>
      <c r="G306" s="20"/>
      <c r="H306" s="30">
        <f>F306*E306</f>
        <v>0</v>
      </c>
    </row>
    <row r="307" ht="16" customHeight="1">
      <c r="A307" t="s" s="15">
        <v>343</v>
      </c>
      <c r="B307" t="s" s="15">
        <v>73</v>
      </c>
      <c r="C307" t="s" s="15">
        <v>74</v>
      </c>
      <c r="D307" t="s" s="15">
        <v>337</v>
      </c>
      <c r="E307" s="29">
        <v>7.9</v>
      </c>
      <c r="F307" s="17"/>
      <c r="G307" s="17"/>
      <c r="H307" s="29">
        <f>F307*E307</f>
        <v>0</v>
      </c>
    </row>
    <row r="308" ht="16" customHeight="1">
      <c r="A308" t="s" s="23">
        <v>344</v>
      </c>
      <c r="B308" t="s" s="23">
        <v>73</v>
      </c>
      <c r="C308" t="s" s="23">
        <v>74</v>
      </c>
      <c r="D308" t="s" s="23">
        <v>337</v>
      </c>
      <c r="E308" s="30">
        <v>7.6</v>
      </c>
      <c r="F308" s="20"/>
      <c r="G308" s="20"/>
      <c r="H308" s="30">
        <f>F308*E308</f>
        <v>0</v>
      </c>
    </row>
    <row r="309" ht="16" customHeight="1">
      <c r="A309" t="s" s="15">
        <v>345</v>
      </c>
      <c r="B309" t="s" s="15">
        <v>73</v>
      </c>
      <c r="C309" t="s" s="15">
        <v>74</v>
      </c>
      <c r="D309" t="s" s="15">
        <v>337</v>
      </c>
      <c r="E309" s="29">
        <v>8.5</v>
      </c>
      <c r="F309" s="17"/>
      <c r="G309" s="17"/>
      <c r="H309" s="29">
        <f>F309*E309</f>
        <v>0</v>
      </c>
    </row>
    <row r="310" ht="16" customHeight="1">
      <c r="A310" t="s" s="23">
        <v>346</v>
      </c>
      <c r="B310" t="s" s="23">
        <v>73</v>
      </c>
      <c r="C310" t="s" s="23">
        <v>74</v>
      </c>
      <c r="D310" t="s" s="23">
        <v>337</v>
      </c>
      <c r="E310" s="30">
        <v>7.5</v>
      </c>
      <c r="F310" s="20"/>
      <c r="G310" s="20"/>
      <c r="H310" s="30">
        <f>F310*E310</f>
        <v>0</v>
      </c>
    </row>
    <row r="311" ht="16" customHeight="1">
      <c r="A311" t="s" s="15">
        <v>347</v>
      </c>
      <c r="B311" t="s" s="15">
        <v>73</v>
      </c>
      <c r="C311" t="s" s="15">
        <v>74</v>
      </c>
      <c r="D311" t="s" s="15">
        <v>348</v>
      </c>
      <c r="E311" s="29">
        <v>3.7</v>
      </c>
      <c r="F311" s="17"/>
      <c r="G311" s="17"/>
      <c r="H311" s="29">
        <f>F311*E311</f>
        <v>0</v>
      </c>
    </row>
    <row r="312" ht="29" customHeight="1">
      <c r="A312" t="s" s="23">
        <v>349</v>
      </c>
      <c r="B312" t="s" s="23">
        <v>73</v>
      </c>
      <c r="C312" t="s" s="23">
        <v>74</v>
      </c>
      <c r="D312" t="s" s="23">
        <v>348</v>
      </c>
      <c r="E312" s="30">
        <v>15.6</v>
      </c>
      <c r="F312" s="20"/>
      <c r="G312" s="20"/>
      <c r="H312" s="30">
        <f>F312*E312</f>
        <v>0</v>
      </c>
    </row>
    <row r="313" ht="16" customHeight="1">
      <c r="A313" t="s" s="15">
        <v>350</v>
      </c>
      <c r="B313" t="s" s="15">
        <v>73</v>
      </c>
      <c r="C313" t="s" s="15">
        <v>74</v>
      </c>
      <c r="D313" t="s" s="15">
        <v>348</v>
      </c>
      <c r="E313" s="29">
        <v>4.2</v>
      </c>
      <c r="F313" s="17"/>
      <c r="G313" s="17"/>
      <c r="H313" s="29">
        <f>F313*E313</f>
        <v>0</v>
      </c>
    </row>
    <row r="314" ht="16" customHeight="1">
      <c r="A314" t="s" s="23">
        <v>351</v>
      </c>
      <c r="B314" t="s" s="23">
        <v>73</v>
      </c>
      <c r="C314" t="s" s="23">
        <v>74</v>
      </c>
      <c r="D314" t="s" s="23">
        <v>348</v>
      </c>
      <c r="E314" s="30">
        <v>3.7</v>
      </c>
      <c r="F314" s="20"/>
      <c r="G314" s="20"/>
      <c r="H314" s="30">
        <f>F314*E314</f>
        <v>0</v>
      </c>
    </row>
    <row r="315" ht="16" customHeight="1">
      <c r="A315" t="s" s="15">
        <v>352</v>
      </c>
      <c r="B315" t="s" s="15">
        <v>73</v>
      </c>
      <c r="C315" t="s" s="15">
        <v>74</v>
      </c>
      <c r="D315" t="s" s="15">
        <v>348</v>
      </c>
      <c r="E315" s="29">
        <v>8.199999999999999</v>
      </c>
      <c r="F315" s="17"/>
      <c r="G315" s="17"/>
      <c r="H315" s="29">
        <f>F315*E315</f>
        <v>0</v>
      </c>
    </row>
    <row r="316" ht="29" customHeight="1">
      <c r="A316" t="s" s="23">
        <v>353</v>
      </c>
      <c r="B316" t="s" s="23">
        <v>73</v>
      </c>
      <c r="C316" t="s" s="23">
        <v>74</v>
      </c>
      <c r="D316" t="s" s="23">
        <v>348</v>
      </c>
      <c r="E316" s="30">
        <v>18.7</v>
      </c>
      <c r="F316" s="20"/>
      <c r="G316" s="20"/>
      <c r="H316" s="30">
        <f>F316*E316</f>
        <v>0</v>
      </c>
    </row>
    <row r="317" ht="16" customHeight="1">
      <c r="A317" t="s" s="15">
        <v>354</v>
      </c>
      <c r="B317" t="s" s="15">
        <v>73</v>
      </c>
      <c r="C317" t="s" s="15">
        <v>74</v>
      </c>
      <c r="D317" t="s" s="15">
        <v>348</v>
      </c>
      <c r="E317" s="29">
        <v>6.9</v>
      </c>
      <c r="F317" s="17"/>
      <c r="G317" s="17"/>
      <c r="H317" s="29">
        <f>F317*E317</f>
        <v>0</v>
      </c>
    </row>
    <row r="318" ht="29" customHeight="1">
      <c r="A318" t="s" s="23">
        <v>355</v>
      </c>
      <c r="B318" t="s" s="23">
        <v>73</v>
      </c>
      <c r="C318" t="s" s="23">
        <v>74</v>
      </c>
      <c r="D318" t="s" s="23">
        <v>348</v>
      </c>
      <c r="E318" s="30">
        <v>18.5</v>
      </c>
      <c r="F318" s="20"/>
      <c r="G318" s="20"/>
      <c r="H318" s="30">
        <f>F318*E318</f>
        <v>0</v>
      </c>
    </row>
    <row r="319" ht="16" customHeight="1">
      <c r="A319" t="s" s="25">
        <v>356</v>
      </c>
      <c r="B319" t="s" s="15">
        <v>73</v>
      </c>
      <c r="C319" t="s" s="25">
        <v>74</v>
      </c>
      <c r="D319" t="s" s="25">
        <v>348</v>
      </c>
      <c r="E319" s="26">
        <v>19.5</v>
      </c>
      <c r="F319" s="17"/>
      <c r="G319" s="17"/>
      <c r="H319" s="16">
        <f>F319*E319</f>
        <v>0</v>
      </c>
    </row>
    <row r="320" ht="16" customHeight="1">
      <c r="A320" t="s" s="23">
        <v>357</v>
      </c>
      <c r="B320" t="s" s="23">
        <v>73</v>
      </c>
      <c r="C320" t="s" s="23">
        <v>74</v>
      </c>
      <c r="D320" t="s" s="23">
        <v>358</v>
      </c>
      <c r="E320" s="30">
        <v>22.8</v>
      </c>
      <c r="F320" s="20"/>
      <c r="G320" s="20"/>
      <c r="H320" s="30">
        <f>F320*E320</f>
        <v>0</v>
      </c>
    </row>
    <row r="321" ht="16" customHeight="1">
      <c r="A321" t="s" s="15">
        <v>359</v>
      </c>
      <c r="B321" t="s" s="15">
        <v>73</v>
      </c>
      <c r="C321" t="s" s="15">
        <v>74</v>
      </c>
      <c r="D321" t="s" s="15">
        <v>358</v>
      </c>
      <c r="E321" s="27">
        <v>29.9</v>
      </c>
      <c r="F321" s="17"/>
      <c r="G321" s="17"/>
      <c r="H321" s="27">
        <f>F321*E321</f>
        <v>0</v>
      </c>
    </row>
    <row r="322" ht="16" customHeight="1">
      <c r="A322" t="s" s="23">
        <v>360</v>
      </c>
      <c r="B322" t="s" s="23">
        <v>73</v>
      </c>
      <c r="C322" t="s" s="23">
        <v>74</v>
      </c>
      <c r="D322" t="s" s="23">
        <v>358</v>
      </c>
      <c r="E322" s="30">
        <v>9.1</v>
      </c>
      <c r="F322" s="20"/>
      <c r="G322" s="20"/>
      <c r="H322" s="30">
        <f>F322*E322</f>
        <v>0</v>
      </c>
    </row>
    <row r="323" ht="16" customHeight="1">
      <c r="A323" t="s" s="15">
        <v>361</v>
      </c>
      <c r="B323" t="s" s="15">
        <v>73</v>
      </c>
      <c r="C323" t="s" s="15">
        <v>74</v>
      </c>
      <c r="D323" t="s" s="15">
        <v>358</v>
      </c>
      <c r="E323" s="29">
        <v>3.8</v>
      </c>
      <c r="F323" s="17"/>
      <c r="G323" s="17"/>
      <c r="H323" s="29">
        <f>F323*E323</f>
        <v>0</v>
      </c>
    </row>
    <row r="324" ht="16" customHeight="1">
      <c r="A324" t="s" s="23">
        <v>362</v>
      </c>
      <c r="B324" t="s" s="23">
        <v>73</v>
      </c>
      <c r="C324" t="s" s="23">
        <v>74</v>
      </c>
      <c r="D324" t="s" s="23">
        <v>358</v>
      </c>
      <c r="E324" s="30">
        <v>5.9</v>
      </c>
      <c r="F324" s="20"/>
      <c r="G324" s="20"/>
      <c r="H324" s="30">
        <f>F324*E324</f>
        <v>0</v>
      </c>
    </row>
    <row r="325" ht="16" customHeight="1">
      <c r="A325" t="s" s="15">
        <v>363</v>
      </c>
      <c r="B325" t="s" s="15">
        <v>73</v>
      </c>
      <c r="C325" t="s" s="15">
        <v>74</v>
      </c>
      <c r="D325" t="s" s="15">
        <v>358</v>
      </c>
      <c r="E325" s="29">
        <v>6.6</v>
      </c>
      <c r="F325" s="17"/>
      <c r="G325" s="17"/>
      <c r="H325" s="29">
        <f>F325*E325</f>
        <v>0</v>
      </c>
    </row>
    <row r="326" ht="16" customHeight="1">
      <c r="A326" t="s" s="23">
        <v>364</v>
      </c>
      <c r="B326" t="s" s="23">
        <v>16</v>
      </c>
      <c r="C326" t="s" s="23">
        <v>74</v>
      </c>
      <c r="D326" t="s" s="23">
        <v>358</v>
      </c>
      <c r="E326" s="30">
        <v>19</v>
      </c>
      <c r="F326" s="20"/>
      <c r="G326" s="20"/>
      <c r="H326" s="30">
        <f>F326*E326</f>
        <v>0</v>
      </c>
    </row>
    <row r="327" ht="16" customHeight="1">
      <c r="A327" t="s" s="15">
        <v>365</v>
      </c>
      <c r="B327" t="s" s="15">
        <v>73</v>
      </c>
      <c r="C327" t="s" s="15">
        <v>74</v>
      </c>
      <c r="D327" t="s" s="15">
        <v>366</v>
      </c>
      <c r="E327" s="29">
        <v>56.8</v>
      </c>
      <c r="F327" s="17"/>
      <c r="G327" s="17"/>
      <c r="H327" s="29">
        <f>F327*E327</f>
        <v>0</v>
      </c>
    </row>
    <row r="328" ht="16" customHeight="1">
      <c r="A328" t="s" s="23">
        <v>367</v>
      </c>
      <c r="B328" t="s" s="23">
        <v>73</v>
      </c>
      <c r="C328" t="s" s="23">
        <v>74</v>
      </c>
      <c r="D328" t="s" s="23">
        <v>366</v>
      </c>
      <c r="E328" s="30">
        <v>35</v>
      </c>
      <c r="F328" s="20"/>
      <c r="G328" s="20"/>
      <c r="H328" s="30">
        <f>F328*E328</f>
        <v>0</v>
      </c>
    </row>
    <row r="329" ht="16" customHeight="1">
      <c r="A329" t="s" s="15">
        <v>368</v>
      </c>
      <c r="B329" t="s" s="15">
        <v>73</v>
      </c>
      <c r="C329" t="s" s="15">
        <v>74</v>
      </c>
      <c r="D329" t="s" s="15">
        <v>366</v>
      </c>
      <c r="E329" s="29">
        <v>64</v>
      </c>
      <c r="F329" s="17"/>
      <c r="G329" s="17"/>
      <c r="H329" s="29">
        <f>F329*E329</f>
        <v>0</v>
      </c>
    </row>
    <row r="330" ht="16" customHeight="1">
      <c r="A330" t="s" s="23">
        <v>369</v>
      </c>
      <c r="B330" t="s" s="23">
        <v>73</v>
      </c>
      <c r="C330" t="s" s="23">
        <v>74</v>
      </c>
      <c r="D330" t="s" s="23">
        <v>366</v>
      </c>
      <c r="E330" s="30">
        <v>72.7</v>
      </c>
      <c r="F330" s="20"/>
      <c r="G330" s="20"/>
      <c r="H330" s="30">
        <f>F330*E330</f>
        <v>0</v>
      </c>
    </row>
    <row r="331" ht="16" customHeight="1">
      <c r="A331" t="s" s="15">
        <v>370</v>
      </c>
      <c r="B331" t="s" s="15">
        <v>73</v>
      </c>
      <c r="C331" t="s" s="15">
        <v>74</v>
      </c>
      <c r="D331" t="s" s="15">
        <v>366</v>
      </c>
      <c r="E331" s="29">
        <v>50</v>
      </c>
      <c r="F331" s="17"/>
      <c r="G331" s="17"/>
      <c r="H331" s="29">
        <f>F331*E331</f>
        <v>0</v>
      </c>
    </row>
    <row r="332" ht="16" customHeight="1">
      <c r="A332" t="s" s="23">
        <v>371</v>
      </c>
      <c r="B332" t="s" s="23">
        <v>73</v>
      </c>
      <c r="C332" t="s" s="23">
        <v>74</v>
      </c>
      <c r="D332" t="s" s="23">
        <v>366</v>
      </c>
      <c r="E332" s="30">
        <v>72</v>
      </c>
      <c r="F332" s="20"/>
      <c r="G332" s="20"/>
      <c r="H332" s="30">
        <f>F332*E332</f>
        <v>0</v>
      </c>
    </row>
    <row r="333" ht="16" customHeight="1">
      <c r="A333" t="s" s="15">
        <v>372</v>
      </c>
      <c r="B333" t="s" s="15">
        <v>73</v>
      </c>
      <c r="C333" t="s" s="15">
        <v>74</v>
      </c>
      <c r="D333" t="s" s="15">
        <v>366</v>
      </c>
      <c r="E333" s="29">
        <v>44.2</v>
      </c>
      <c r="F333" s="17"/>
      <c r="G333" s="17"/>
      <c r="H333" s="29">
        <f>F333*E333</f>
        <v>0</v>
      </c>
    </row>
    <row r="334" ht="16" customHeight="1">
      <c r="A334" t="s" s="23">
        <v>373</v>
      </c>
      <c r="B334" t="s" s="23">
        <v>73</v>
      </c>
      <c r="C334" t="s" s="23">
        <v>74</v>
      </c>
      <c r="D334" t="s" s="23">
        <v>366</v>
      </c>
      <c r="E334" s="30">
        <v>57.7</v>
      </c>
      <c r="F334" s="20"/>
      <c r="G334" s="20"/>
      <c r="H334" s="30">
        <f>F334*E334</f>
        <v>0</v>
      </c>
    </row>
    <row r="335" ht="16" customHeight="1">
      <c r="A335" t="s" s="15">
        <v>374</v>
      </c>
      <c r="B335" t="s" s="15">
        <v>73</v>
      </c>
      <c r="C335" t="s" s="15">
        <v>74</v>
      </c>
      <c r="D335" t="s" s="15">
        <v>366</v>
      </c>
      <c r="E335" s="29">
        <v>71.90000000000001</v>
      </c>
      <c r="F335" s="17"/>
      <c r="G335" s="17"/>
      <c r="H335" s="29">
        <f>F335*E335</f>
        <v>0</v>
      </c>
    </row>
    <row r="336" ht="16" customHeight="1">
      <c r="A336" t="s" s="23">
        <v>375</v>
      </c>
      <c r="B336" t="s" s="23">
        <v>73</v>
      </c>
      <c r="C336" t="s" s="23">
        <v>74</v>
      </c>
      <c r="D336" t="s" s="23">
        <v>366</v>
      </c>
      <c r="E336" s="30">
        <v>47</v>
      </c>
      <c r="F336" s="20"/>
      <c r="G336" s="20"/>
      <c r="H336" s="30">
        <f>F336*E336</f>
        <v>0</v>
      </c>
    </row>
    <row r="337" ht="16" customHeight="1">
      <c r="A337" t="s" s="15">
        <v>376</v>
      </c>
      <c r="B337" t="s" s="15">
        <v>73</v>
      </c>
      <c r="C337" t="s" s="15">
        <v>74</v>
      </c>
      <c r="D337" t="s" s="15">
        <v>366</v>
      </c>
      <c r="E337" s="29">
        <v>51.5</v>
      </c>
      <c r="F337" s="17"/>
      <c r="G337" s="17"/>
      <c r="H337" s="29">
        <f>F337*E337</f>
        <v>0</v>
      </c>
    </row>
    <row r="338" ht="16" customHeight="1">
      <c r="A338" t="s" s="23">
        <v>377</v>
      </c>
      <c r="B338" t="s" s="23">
        <v>73</v>
      </c>
      <c r="C338" t="s" s="23">
        <v>74</v>
      </c>
      <c r="D338" t="s" s="23">
        <v>366</v>
      </c>
      <c r="E338" s="30">
        <v>67</v>
      </c>
      <c r="F338" s="20"/>
      <c r="G338" s="20"/>
      <c r="H338" s="30">
        <f>F338*E338</f>
        <v>0</v>
      </c>
    </row>
    <row r="339" ht="16" customHeight="1">
      <c r="A339" t="s" s="15">
        <v>378</v>
      </c>
      <c r="B339" t="s" s="15">
        <v>73</v>
      </c>
      <c r="C339" t="s" s="15">
        <v>74</v>
      </c>
      <c r="D339" t="s" s="15">
        <v>366</v>
      </c>
      <c r="E339" s="29">
        <v>64</v>
      </c>
      <c r="F339" s="17"/>
      <c r="G339" s="17"/>
      <c r="H339" s="29">
        <f>F339*E339</f>
        <v>0</v>
      </c>
    </row>
    <row r="340" ht="16" customHeight="1">
      <c r="A340" t="s" s="23">
        <v>379</v>
      </c>
      <c r="B340" t="s" s="23">
        <v>73</v>
      </c>
      <c r="C340" t="s" s="23">
        <v>74</v>
      </c>
      <c r="D340" t="s" s="23">
        <v>366</v>
      </c>
      <c r="E340" s="30">
        <v>55</v>
      </c>
      <c r="F340" s="20"/>
      <c r="G340" s="20"/>
      <c r="H340" s="30">
        <f>F340*E340</f>
        <v>0</v>
      </c>
    </row>
    <row r="341" ht="16" customHeight="1">
      <c r="A341" t="s" s="15">
        <v>380</v>
      </c>
      <c r="B341" t="s" s="15">
        <v>73</v>
      </c>
      <c r="C341" t="s" s="15">
        <v>74</v>
      </c>
      <c r="D341" t="s" s="15">
        <v>366</v>
      </c>
      <c r="E341" s="29">
        <v>69</v>
      </c>
      <c r="F341" s="17"/>
      <c r="G341" s="17"/>
      <c r="H341" s="29">
        <f>F341*E341</f>
        <v>0</v>
      </c>
    </row>
    <row r="342" ht="16" customHeight="1">
      <c r="A342" t="s" s="23">
        <v>381</v>
      </c>
      <c r="B342" t="s" s="23">
        <v>73</v>
      </c>
      <c r="C342" t="s" s="23">
        <v>74</v>
      </c>
      <c r="D342" t="s" s="23">
        <v>366</v>
      </c>
      <c r="E342" s="30">
        <v>48.7</v>
      </c>
      <c r="F342" s="20"/>
      <c r="G342" s="20"/>
      <c r="H342" s="30">
        <f>F342*E342</f>
        <v>0</v>
      </c>
    </row>
    <row r="343" ht="16" customHeight="1">
      <c r="A343" t="s" s="15">
        <v>382</v>
      </c>
      <c r="B343" t="s" s="15">
        <v>73</v>
      </c>
      <c r="C343" t="s" s="15">
        <v>74</v>
      </c>
      <c r="D343" t="s" s="15">
        <v>366</v>
      </c>
      <c r="E343" s="29">
        <v>66.90000000000001</v>
      </c>
      <c r="F343" s="17"/>
      <c r="G343" s="17"/>
      <c r="H343" s="29">
        <f>F343*E343</f>
        <v>0</v>
      </c>
    </row>
    <row r="344" ht="16" customHeight="1">
      <c r="A344" t="s" s="23">
        <v>383</v>
      </c>
      <c r="B344" t="s" s="23">
        <v>73</v>
      </c>
      <c r="C344" t="s" s="23">
        <v>74</v>
      </c>
      <c r="D344" t="s" s="23">
        <v>366</v>
      </c>
      <c r="E344" s="30">
        <v>92</v>
      </c>
      <c r="F344" s="20"/>
      <c r="G344" s="20"/>
      <c r="H344" s="30">
        <f>F344*E344</f>
        <v>0</v>
      </c>
    </row>
    <row r="345" ht="16" customHeight="1">
      <c r="A345" t="s" s="15">
        <v>384</v>
      </c>
      <c r="B345" t="s" s="15">
        <v>73</v>
      </c>
      <c r="C345" t="s" s="15">
        <v>74</v>
      </c>
      <c r="D345" t="s" s="15">
        <v>366</v>
      </c>
      <c r="E345" s="29">
        <v>50</v>
      </c>
      <c r="F345" s="17"/>
      <c r="G345" s="17"/>
      <c r="H345" s="29">
        <f>F345*E345</f>
        <v>0</v>
      </c>
    </row>
    <row r="346" ht="16" customHeight="1">
      <c r="A346" t="s" s="23">
        <v>385</v>
      </c>
      <c r="B346" t="s" s="23">
        <v>73</v>
      </c>
      <c r="C346" t="s" s="23">
        <v>74</v>
      </c>
      <c r="D346" t="s" s="23">
        <v>366</v>
      </c>
      <c r="E346" s="30">
        <v>40.2</v>
      </c>
      <c r="F346" s="20"/>
      <c r="G346" s="20"/>
      <c r="H346" s="30">
        <f>F346*E346</f>
        <v>0</v>
      </c>
    </row>
    <row r="347" ht="16" customHeight="1">
      <c r="A347" t="s" s="15">
        <v>386</v>
      </c>
      <c r="B347" t="s" s="15">
        <v>73</v>
      </c>
      <c r="C347" t="s" s="15">
        <v>74</v>
      </c>
      <c r="D347" t="s" s="15">
        <v>366</v>
      </c>
      <c r="E347" s="29">
        <v>80</v>
      </c>
      <c r="F347" s="17"/>
      <c r="G347" s="17"/>
      <c r="H347" s="29">
        <f>F347*E347</f>
        <v>0</v>
      </c>
    </row>
    <row r="348" ht="16" customHeight="1">
      <c r="A348" t="s" s="23">
        <v>387</v>
      </c>
      <c r="B348" t="s" s="23">
        <v>73</v>
      </c>
      <c r="C348" t="s" s="23">
        <v>74</v>
      </c>
      <c r="D348" t="s" s="23">
        <v>366</v>
      </c>
      <c r="E348" s="30">
        <v>41.5</v>
      </c>
      <c r="F348" s="20"/>
      <c r="G348" s="20"/>
      <c r="H348" s="30">
        <f>F348*E348</f>
        <v>0</v>
      </c>
    </row>
    <row r="349" ht="16" customHeight="1">
      <c r="A349" t="s" s="15">
        <v>388</v>
      </c>
      <c r="B349" t="s" s="15">
        <v>73</v>
      </c>
      <c r="C349" t="s" s="15">
        <v>74</v>
      </c>
      <c r="D349" t="s" s="15">
        <v>366</v>
      </c>
      <c r="E349" s="29">
        <v>67</v>
      </c>
      <c r="F349" s="17"/>
      <c r="G349" s="17"/>
      <c r="H349" s="29">
        <f>F349*E349</f>
        <v>0</v>
      </c>
    </row>
    <row r="350" ht="16" customHeight="1">
      <c r="A350" t="s" s="23">
        <v>389</v>
      </c>
      <c r="B350" t="s" s="23">
        <v>73</v>
      </c>
      <c r="C350" t="s" s="23">
        <v>74</v>
      </c>
      <c r="D350" t="s" s="23">
        <v>366</v>
      </c>
      <c r="E350" s="30">
        <v>66</v>
      </c>
      <c r="F350" s="20"/>
      <c r="G350" s="20"/>
      <c r="H350" s="30">
        <f>F350*E350</f>
        <v>0</v>
      </c>
    </row>
    <row r="351" ht="16" customHeight="1">
      <c r="A351" t="s" s="15">
        <v>390</v>
      </c>
      <c r="B351" t="s" s="15">
        <v>73</v>
      </c>
      <c r="C351" t="s" s="15">
        <v>74</v>
      </c>
      <c r="D351" t="s" s="15">
        <v>366</v>
      </c>
      <c r="E351" s="29">
        <v>61</v>
      </c>
      <c r="F351" s="17"/>
      <c r="G351" s="17"/>
      <c r="H351" s="29">
        <f>F351*E351</f>
        <v>0</v>
      </c>
    </row>
    <row r="352" ht="16" customHeight="1">
      <c r="A352" t="s" s="23">
        <v>391</v>
      </c>
      <c r="B352" t="s" s="23">
        <v>73</v>
      </c>
      <c r="C352" t="s" s="23">
        <v>74</v>
      </c>
      <c r="D352" t="s" s="23">
        <v>366</v>
      </c>
      <c r="E352" s="30">
        <v>61.3</v>
      </c>
      <c r="F352" s="20"/>
      <c r="G352" s="20"/>
      <c r="H352" s="30">
        <f>F352*E352</f>
        <v>0</v>
      </c>
    </row>
    <row r="353" ht="16" customHeight="1">
      <c r="A353" t="s" s="15">
        <v>392</v>
      </c>
      <c r="B353" t="s" s="15">
        <v>73</v>
      </c>
      <c r="C353" t="s" s="15">
        <v>74</v>
      </c>
      <c r="D353" t="s" s="15">
        <v>366</v>
      </c>
      <c r="E353" s="29">
        <v>84</v>
      </c>
      <c r="F353" s="17"/>
      <c r="G353" s="17"/>
      <c r="H353" s="29">
        <f>F353*E353</f>
        <v>0</v>
      </c>
    </row>
    <row r="354" ht="16" customHeight="1">
      <c r="A354" t="s" s="23">
        <v>393</v>
      </c>
      <c r="B354" t="s" s="23">
        <v>73</v>
      </c>
      <c r="C354" t="s" s="23">
        <v>74</v>
      </c>
      <c r="D354" t="s" s="23">
        <v>366</v>
      </c>
      <c r="E354" s="30">
        <v>77</v>
      </c>
      <c r="F354" s="20"/>
      <c r="G354" s="20"/>
      <c r="H354" s="30">
        <f>F354*E354</f>
        <v>0</v>
      </c>
    </row>
    <row r="355" ht="16" customHeight="1">
      <c r="A355" t="s" s="15">
        <v>394</v>
      </c>
      <c r="B355" t="s" s="15">
        <v>73</v>
      </c>
      <c r="C355" t="s" s="15">
        <v>74</v>
      </c>
      <c r="D355" t="s" s="15">
        <v>366</v>
      </c>
      <c r="E355" s="29">
        <v>69</v>
      </c>
      <c r="F355" s="17"/>
      <c r="G355" s="17"/>
      <c r="H355" s="29">
        <f>F355*E355</f>
        <v>0</v>
      </c>
    </row>
    <row r="356" ht="16" customHeight="1">
      <c r="A356" t="s" s="23">
        <v>395</v>
      </c>
      <c r="B356" t="s" s="23">
        <v>73</v>
      </c>
      <c r="C356" t="s" s="23">
        <v>74</v>
      </c>
      <c r="D356" t="s" s="23">
        <v>366</v>
      </c>
      <c r="E356" s="30">
        <v>55</v>
      </c>
      <c r="F356" s="20"/>
      <c r="G356" s="20"/>
      <c r="H356" s="30">
        <f>F356*E356</f>
        <v>0</v>
      </c>
    </row>
    <row r="357" ht="16" customHeight="1">
      <c r="A357" t="s" s="15">
        <v>396</v>
      </c>
      <c r="B357" t="s" s="15">
        <v>73</v>
      </c>
      <c r="C357" t="s" s="15">
        <v>74</v>
      </c>
      <c r="D357" t="s" s="15">
        <v>366</v>
      </c>
      <c r="E357" s="29">
        <v>61</v>
      </c>
      <c r="F357" s="17"/>
      <c r="G357" s="17"/>
      <c r="H357" s="29">
        <f>F357*E357</f>
        <v>0</v>
      </c>
    </row>
    <row r="358" ht="16" customHeight="1">
      <c r="A358" t="s" s="23">
        <v>397</v>
      </c>
      <c r="B358" t="s" s="23">
        <v>73</v>
      </c>
      <c r="C358" t="s" s="23">
        <v>74</v>
      </c>
      <c r="D358" t="s" s="23">
        <v>366</v>
      </c>
      <c r="E358" s="30">
        <v>64</v>
      </c>
      <c r="F358" s="20"/>
      <c r="G358" s="20"/>
      <c r="H358" s="30">
        <f>F358*E358</f>
        <v>0</v>
      </c>
    </row>
    <row r="359" ht="16" customHeight="1">
      <c r="A359" t="s" s="15">
        <v>398</v>
      </c>
      <c r="B359" t="s" s="15">
        <v>73</v>
      </c>
      <c r="C359" t="s" s="15">
        <v>74</v>
      </c>
      <c r="D359" t="s" s="15">
        <v>366</v>
      </c>
      <c r="E359" s="29">
        <v>47</v>
      </c>
      <c r="F359" s="17"/>
      <c r="G359" s="17"/>
      <c r="H359" s="29">
        <f>F359*E359</f>
        <v>0</v>
      </c>
    </row>
    <row r="360" ht="16" customHeight="1">
      <c r="A360" t="s" s="23">
        <v>399</v>
      </c>
      <c r="B360" t="s" s="23">
        <v>73</v>
      </c>
      <c r="C360" t="s" s="23">
        <v>74</v>
      </c>
      <c r="D360" t="s" s="23">
        <v>366</v>
      </c>
      <c r="E360" s="30">
        <v>64</v>
      </c>
      <c r="F360" s="20"/>
      <c r="G360" s="20"/>
      <c r="H360" s="30">
        <f>F360*E360</f>
        <v>0</v>
      </c>
    </row>
    <row r="361" ht="16" customHeight="1">
      <c r="A361" t="s" s="15">
        <v>400</v>
      </c>
      <c r="B361" t="s" s="15">
        <v>73</v>
      </c>
      <c r="C361" t="s" s="15">
        <v>74</v>
      </c>
      <c r="D361" t="s" s="15">
        <v>366</v>
      </c>
      <c r="E361" s="29">
        <v>55</v>
      </c>
      <c r="F361" s="17"/>
      <c r="G361" s="17"/>
      <c r="H361" s="29">
        <f>F361*E361</f>
        <v>0</v>
      </c>
    </row>
    <row r="362" ht="16" customHeight="1">
      <c r="A362" t="s" s="23">
        <v>401</v>
      </c>
      <c r="B362" t="s" s="23">
        <v>73</v>
      </c>
      <c r="C362" t="s" s="23">
        <v>74</v>
      </c>
      <c r="D362" t="s" s="23">
        <v>366</v>
      </c>
      <c r="E362" s="30">
        <v>40.9</v>
      </c>
      <c r="F362" s="20"/>
      <c r="G362" s="20"/>
      <c r="H362" s="30">
        <f>F362*E362</f>
        <v>0</v>
      </c>
    </row>
    <row r="363" ht="16" customHeight="1">
      <c r="A363" t="s" s="15">
        <v>402</v>
      </c>
      <c r="B363" t="s" s="15">
        <v>73</v>
      </c>
      <c r="C363" t="s" s="15">
        <v>74</v>
      </c>
      <c r="D363" t="s" s="15">
        <v>366</v>
      </c>
      <c r="E363" s="29">
        <v>85</v>
      </c>
      <c r="F363" s="17"/>
      <c r="G363" s="17"/>
      <c r="H363" s="29">
        <f>F363*E363</f>
        <v>0</v>
      </c>
    </row>
    <row r="364" ht="16" customHeight="1">
      <c r="A364" t="s" s="23">
        <v>403</v>
      </c>
      <c r="B364" t="s" s="23">
        <v>73</v>
      </c>
      <c r="C364" t="s" s="23">
        <v>74</v>
      </c>
      <c r="D364" t="s" s="23">
        <v>366</v>
      </c>
      <c r="E364" s="30">
        <v>61</v>
      </c>
      <c r="F364" s="20"/>
      <c r="G364" s="20"/>
      <c r="H364" s="30">
        <f>F364*E364</f>
        <v>0</v>
      </c>
    </row>
    <row r="365" ht="16" customHeight="1">
      <c r="A365" t="s" s="15">
        <v>404</v>
      </c>
      <c r="B365" t="s" s="15">
        <v>73</v>
      </c>
      <c r="C365" t="s" s="15">
        <v>74</v>
      </c>
      <c r="D365" t="s" s="15">
        <v>366</v>
      </c>
      <c r="E365" s="29">
        <v>61</v>
      </c>
      <c r="F365" s="17"/>
      <c r="G365" s="17"/>
      <c r="H365" s="29">
        <f>F365*E365</f>
        <v>0</v>
      </c>
    </row>
    <row r="366" ht="16" customHeight="1">
      <c r="A366" t="s" s="23">
        <v>405</v>
      </c>
      <c r="B366" t="s" s="23">
        <v>73</v>
      </c>
      <c r="C366" t="s" s="23">
        <v>74</v>
      </c>
      <c r="D366" t="s" s="23">
        <v>366</v>
      </c>
      <c r="E366" s="30">
        <v>63.5</v>
      </c>
      <c r="F366" s="20"/>
      <c r="G366" s="20"/>
      <c r="H366" s="30">
        <f>F366*E366</f>
        <v>0</v>
      </c>
    </row>
    <row r="367" ht="16" customHeight="1">
      <c r="A367" t="s" s="15">
        <v>406</v>
      </c>
      <c r="B367" t="s" s="15">
        <v>73</v>
      </c>
      <c r="C367" t="s" s="15">
        <v>74</v>
      </c>
      <c r="D367" t="s" s="15">
        <v>366</v>
      </c>
      <c r="E367" s="29">
        <v>89</v>
      </c>
      <c r="F367" s="17"/>
      <c r="G367" s="17"/>
      <c r="H367" s="29">
        <f>F367*E367</f>
        <v>0</v>
      </c>
    </row>
    <row r="368" ht="16" customHeight="1">
      <c r="A368" t="s" s="23">
        <v>407</v>
      </c>
      <c r="B368" t="s" s="23">
        <v>73</v>
      </c>
      <c r="C368" t="s" s="23">
        <v>74</v>
      </c>
      <c r="D368" t="s" s="23">
        <v>366</v>
      </c>
      <c r="E368" s="30">
        <v>56.5</v>
      </c>
      <c r="F368" s="20"/>
      <c r="G368" s="20"/>
      <c r="H368" s="30">
        <f>F368*E368</f>
        <v>0</v>
      </c>
    </row>
    <row r="369" ht="16" customHeight="1">
      <c r="A369" t="s" s="15">
        <v>408</v>
      </c>
      <c r="B369" t="s" s="15">
        <v>73</v>
      </c>
      <c r="C369" t="s" s="15">
        <v>74</v>
      </c>
      <c r="D369" t="s" s="15">
        <v>366</v>
      </c>
      <c r="E369" s="29">
        <v>60</v>
      </c>
      <c r="F369" s="17"/>
      <c r="G369" s="17"/>
      <c r="H369" s="29">
        <f>F369*E369</f>
        <v>0</v>
      </c>
    </row>
    <row r="370" ht="16" customHeight="1">
      <c r="A370" t="s" s="23">
        <v>409</v>
      </c>
      <c r="B370" t="s" s="23">
        <v>73</v>
      </c>
      <c r="C370" t="s" s="23">
        <v>74</v>
      </c>
      <c r="D370" t="s" s="23">
        <v>366</v>
      </c>
      <c r="E370" s="30">
        <v>49</v>
      </c>
      <c r="F370" s="20"/>
      <c r="G370" s="20"/>
      <c r="H370" s="30">
        <f>F370*E370</f>
        <v>0</v>
      </c>
    </row>
    <row r="371" ht="16" customHeight="1">
      <c r="A371" t="s" s="15">
        <v>410</v>
      </c>
      <c r="B371" t="s" s="15">
        <v>16</v>
      </c>
      <c r="C371" t="s" s="15">
        <v>411</v>
      </c>
      <c r="D371" t="s" s="15">
        <v>412</v>
      </c>
      <c r="E371" s="29">
        <v>21.7</v>
      </c>
      <c r="F371" s="17"/>
      <c r="G371" s="17"/>
      <c r="H371" s="29">
        <f>F371*E371</f>
        <v>0</v>
      </c>
    </row>
    <row r="372" ht="16" customHeight="1">
      <c r="A372" t="s" s="23">
        <v>413</v>
      </c>
      <c r="B372" t="s" s="23">
        <v>16</v>
      </c>
      <c r="C372" t="s" s="23">
        <v>411</v>
      </c>
      <c r="D372" t="s" s="23">
        <v>412</v>
      </c>
      <c r="E372" s="30">
        <v>16.1</v>
      </c>
      <c r="F372" s="20"/>
      <c r="G372" s="20"/>
      <c r="H372" s="30">
        <f>F372*E372</f>
        <v>0</v>
      </c>
    </row>
    <row r="373" ht="16" customHeight="1">
      <c r="A373" t="s" s="15">
        <v>414</v>
      </c>
      <c r="B373" t="s" s="15">
        <v>16</v>
      </c>
      <c r="C373" t="s" s="15">
        <v>411</v>
      </c>
      <c r="D373" t="s" s="15">
        <v>412</v>
      </c>
      <c r="E373" s="29">
        <v>14.9</v>
      </c>
      <c r="F373" s="17"/>
      <c r="G373" s="17"/>
      <c r="H373" s="29">
        <f>F373*E373</f>
        <v>0</v>
      </c>
    </row>
    <row r="374" ht="16" customHeight="1">
      <c r="A374" t="s" s="23">
        <v>415</v>
      </c>
      <c r="B374" t="s" s="23">
        <v>16</v>
      </c>
      <c r="C374" t="s" s="23">
        <v>411</v>
      </c>
      <c r="D374" t="s" s="23">
        <v>412</v>
      </c>
      <c r="E374" s="30">
        <v>14.3</v>
      </c>
      <c r="F374" s="20"/>
      <c r="G374" s="20"/>
      <c r="H374" s="30">
        <f>F374*E374</f>
        <v>0</v>
      </c>
    </row>
    <row r="375" ht="16" customHeight="1">
      <c r="A375" t="s" s="15">
        <v>416</v>
      </c>
      <c r="B375" t="s" s="15">
        <v>16</v>
      </c>
      <c r="C375" t="s" s="15">
        <v>411</v>
      </c>
      <c r="D375" t="s" s="15">
        <v>412</v>
      </c>
      <c r="E375" s="29">
        <v>17.5</v>
      </c>
      <c r="F375" s="17"/>
      <c r="G375" s="17"/>
      <c r="H375" s="29">
        <f>F375*E375</f>
        <v>0</v>
      </c>
    </row>
    <row r="376" ht="16" customHeight="1">
      <c r="A376" t="s" s="23">
        <v>417</v>
      </c>
      <c r="B376" t="s" s="23">
        <v>16</v>
      </c>
      <c r="C376" t="s" s="23">
        <v>411</v>
      </c>
      <c r="D376" t="s" s="23">
        <v>412</v>
      </c>
      <c r="E376" s="30">
        <v>14.5</v>
      </c>
      <c r="F376" s="20"/>
      <c r="G376" s="20"/>
      <c r="H376" s="30">
        <f>F376*E376</f>
        <v>0</v>
      </c>
    </row>
    <row r="377" ht="16" customHeight="1">
      <c r="A377" t="s" s="15">
        <v>418</v>
      </c>
      <c r="B377" t="s" s="15">
        <v>16</v>
      </c>
      <c r="C377" t="s" s="15">
        <v>411</v>
      </c>
      <c r="D377" t="s" s="15">
        <v>419</v>
      </c>
      <c r="E377" s="29">
        <v>4.5</v>
      </c>
      <c r="F377" s="17"/>
      <c r="G377" s="17"/>
      <c r="H377" s="29">
        <f>F377*E377</f>
        <v>0</v>
      </c>
    </row>
    <row r="378" ht="16" customHeight="1">
      <c r="A378" t="s" s="23">
        <v>420</v>
      </c>
      <c r="B378" t="s" s="23">
        <v>16</v>
      </c>
      <c r="C378" t="s" s="23">
        <v>411</v>
      </c>
      <c r="D378" t="s" s="23">
        <v>419</v>
      </c>
      <c r="E378" s="30">
        <v>4.5</v>
      </c>
      <c r="F378" s="20"/>
      <c r="G378" s="20"/>
      <c r="H378" s="30">
        <f>F378*E378</f>
        <v>0</v>
      </c>
    </row>
    <row r="379" ht="16" customHeight="1">
      <c r="A379" t="s" s="15">
        <v>421</v>
      </c>
      <c r="B379" t="s" s="15">
        <v>16</v>
      </c>
      <c r="C379" t="s" s="15">
        <v>411</v>
      </c>
      <c r="D379" t="s" s="15">
        <v>419</v>
      </c>
      <c r="E379" s="29">
        <v>12</v>
      </c>
      <c r="F379" s="17"/>
      <c r="G379" s="17"/>
      <c r="H379" s="29">
        <f>F379*E379</f>
        <v>0</v>
      </c>
    </row>
    <row r="380" ht="16" customHeight="1">
      <c r="A380" t="s" s="23">
        <v>422</v>
      </c>
      <c r="B380" t="s" s="23">
        <v>16</v>
      </c>
      <c r="C380" t="s" s="23">
        <v>411</v>
      </c>
      <c r="D380" t="s" s="23">
        <v>419</v>
      </c>
      <c r="E380" s="30">
        <v>9.9</v>
      </c>
      <c r="F380" s="20"/>
      <c r="G380" s="20"/>
      <c r="H380" s="30">
        <f>F380*E380</f>
        <v>0</v>
      </c>
    </row>
    <row r="381" ht="16" customHeight="1">
      <c r="A381" t="s" s="15">
        <v>423</v>
      </c>
      <c r="B381" t="s" s="15">
        <v>16</v>
      </c>
      <c r="C381" t="s" s="15">
        <v>411</v>
      </c>
      <c r="D381" t="s" s="15">
        <v>419</v>
      </c>
      <c r="E381" s="29">
        <v>12</v>
      </c>
      <c r="F381" s="17"/>
      <c r="G381" s="17"/>
      <c r="H381" s="29">
        <f>F381*E381</f>
        <v>0</v>
      </c>
    </row>
    <row r="382" ht="16" customHeight="1">
      <c r="A382" t="s" s="22">
        <v>424</v>
      </c>
      <c r="B382" t="s" s="23">
        <v>73</v>
      </c>
      <c r="C382" t="s" s="22">
        <v>411</v>
      </c>
      <c r="D382" t="s" s="22">
        <v>419</v>
      </c>
      <c r="E382" s="24">
        <v>262</v>
      </c>
      <c r="F382" s="20"/>
      <c r="G382" s="20"/>
      <c r="H382" s="21">
        <f>F382*E382</f>
        <v>0</v>
      </c>
    </row>
    <row r="383" ht="16" customHeight="1">
      <c r="A383" t="s" s="15">
        <v>425</v>
      </c>
      <c r="B383" t="s" s="15">
        <v>16</v>
      </c>
      <c r="C383" t="s" s="15">
        <v>411</v>
      </c>
      <c r="D383" t="s" s="15">
        <v>419</v>
      </c>
      <c r="E383" s="29">
        <v>10.6</v>
      </c>
      <c r="F383" s="17"/>
      <c r="G383" s="17"/>
      <c r="H383" s="29">
        <f>F383*E383</f>
        <v>0</v>
      </c>
    </row>
    <row r="384" ht="16" customHeight="1">
      <c r="A384" t="s" s="23">
        <v>426</v>
      </c>
      <c r="B384" t="s" s="23">
        <v>16</v>
      </c>
      <c r="C384" t="s" s="23">
        <v>411</v>
      </c>
      <c r="D384" t="s" s="23">
        <v>419</v>
      </c>
      <c r="E384" s="30">
        <v>13</v>
      </c>
      <c r="F384" s="20"/>
      <c r="G384" s="20"/>
      <c r="H384" s="30">
        <f>F384*E384</f>
        <v>0</v>
      </c>
    </row>
    <row r="385" ht="16" customHeight="1">
      <c r="A385" t="s" s="15">
        <v>427</v>
      </c>
      <c r="B385" t="s" s="15">
        <v>16</v>
      </c>
      <c r="C385" t="s" s="15">
        <v>411</v>
      </c>
      <c r="D385" t="s" s="15">
        <v>419</v>
      </c>
      <c r="E385" s="29">
        <v>6.2</v>
      </c>
      <c r="F385" s="17"/>
      <c r="G385" s="17"/>
      <c r="H385" s="29">
        <f>F385*E385</f>
        <v>0</v>
      </c>
    </row>
    <row r="386" ht="16" customHeight="1">
      <c r="A386" t="s" s="23">
        <v>428</v>
      </c>
      <c r="B386" t="s" s="23">
        <v>16</v>
      </c>
      <c r="C386" t="s" s="23">
        <v>411</v>
      </c>
      <c r="D386" t="s" s="23">
        <v>419</v>
      </c>
      <c r="E386" s="30">
        <v>5.7</v>
      </c>
      <c r="F386" s="20"/>
      <c r="G386" s="20"/>
      <c r="H386" s="30">
        <f>F386*E386</f>
        <v>0</v>
      </c>
    </row>
    <row r="387" ht="16" customHeight="1">
      <c r="A387" t="s" s="15">
        <v>429</v>
      </c>
      <c r="B387" t="s" s="15">
        <v>16</v>
      </c>
      <c r="C387" t="s" s="15">
        <v>411</v>
      </c>
      <c r="D387" t="s" s="15">
        <v>419</v>
      </c>
      <c r="E387" s="29">
        <v>9.9</v>
      </c>
      <c r="F387" s="17"/>
      <c r="G387" s="17"/>
      <c r="H387" s="29">
        <f>F387*E387</f>
        <v>0</v>
      </c>
    </row>
    <row r="388" ht="16" customHeight="1">
      <c r="A388" t="s" s="23">
        <v>430</v>
      </c>
      <c r="B388" t="s" s="23">
        <v>16</v>
      </c>
      <c r="C388" t="s" s="23">
        <v>411</v>
      </c>
      <c r="D388" t="s" s="23">
        <v>419</v>
      </c>
      <c r="E388" s="30">
        <v>9.9</v>
      </c>
      <c r="F388" s="20"/>
      <c r="G388" s="20"/>
      <c r="H388" s="30">
        <f>F388*E388</f>
        <v>0</v>
      </c>
    </row>
    <row r="389" ht="16" customHeight="1">
      <c r="A389" t="s" s="15">
        <v>431</v>
      </c>
      <c r="B389" t="s" s="15">
        <v>73</v>
      </c>
      <c r="C389" t="s" s="15">
        <v>411</v>
      </c>
      <c r="D389" t="s" s="15">
        <v>432</v>
      </c>
      <c r="E389" s="29">
        <v>14.5</v>
      </c>
      <c r="F389" s="17"/>
      <c r="G389" s="17"/>
      <c r="H389" s="29">
        <f>F389*E389</f>
        <v>0</v>
      </c>
    </row>
    <row r="390" ht="16" customHeight="1">
      <c r="A390" t="s" s="23">
        <v>433</v>
      </c>
      <c r="B390" t="s" s="23">
        <v>73</v>
      </c>
      <c r="C390" t="s" s="23">
        <v>411</v>
      </c>
      <c r="D390" t="s" s="23">
        <v>432</v>
      </c>
      <c r="E390" s="30">
        <v>2.9</v>
      </c>
      <c r="F390" s="20"/>
      <c r="G390" s="20"/>
      <c r="H390" s="30">
        <f>F390*E390</f>
        <v>0</v>
      </c>
    </row>
    <row r="391" ht="16" customHeight="1">
      <c r="A391" t="s" s="15">
        <v>434</v>
      </c>
      <c r="B391" t="s" s="15">
        <v>73</v>
      </c>
      <c r="C391" t="s" s="15">
        <v>411</v>
      </c>
      <c r="D391" t="s" s="15">
        <v>432</v>
      </c>
      <c r="E391" s="16">
        <v>3.1</v>
      </c>
      <c r="F391" s="17"/>
      <c r="G391" s="17"/>
      <c r="H391" s="16">
        <f>F391*E391</f>
        <v>0</v>
      </c>
    </row>
    <row r="392" ht="16" customHeight="1">
      <c r="A392" t="s" s="23">
        <v>435</v>
      </c>
      <c r="B392" t="s" s="23">
        <v>16</v>
      </c>
      <c r="C392" t="s" s="23">
        <v>411</v>
      </c>
      <c r="D392" t="s" s="23">
        <v>432</v>
      </c>
      <c r="E392" s="30">
        <v>9.6</v>
      </c>
      <c r="F392" s="20"/>
      <c r="G392" s="20"/>
      <c r="H392" s="30">
        <f>F392*E392</f>
        <v>0</v>
      </c>
    </row>
    <row r="393" ht="16" customHeight="1">
      <c r="A393" t="s" s="15">
        <v>436</v>
      </c>
      <c r="B393" t="s" s="15">
        <v>73</v>
      </c>
      <c r="C393" t="s" s="15">
        <v>411</v>
      </c>
      <c r="D393" t="s" s="15">
        <v>432</v>
      </c>
      <c r="E393" s="29">
        <v>38</v>
      </c>
      <c r="F393" s="17"/>
      <c r="G393" s="17"/>
      <c r="H393" s="29">
        <f>F393*E393</f>
        <v>0</v>
      </c>
    </row>
    <row r="394" ht="16" customHeight="1">
      <c r="A394" t="s" s="23">
        <v>437</v>
      </c>
      <c r="B394" t="s" s="23">
        <v>73</v>
      </c>
      <c r="C394" t="s" s="23">
        <v>411</v>
      </c>
      <c r="D394" t="s" s="23">
        <v>432</v>
      </c>
      <c r="E394" s="30">
        <v>9.9</v>
      </c>
      <c r="F394" s="20"/>
      <c r="G394" s="20"/>
      <c r="H394" s="30">
        <f>F394*E394</f>
        <v>0</v>
      </c>
    </row>
    <row r="395" ht="16" customHeight="1">
      <c r="A395" t="s" s="15">
        <v>438</v>
      </c>
      <c r="B395" t="s" s="15">
        <v>73</v>
      </c>
      <c r="C395" t="s" s="15">
        <v>411</v>
      </c>
      <c r="D395" t="s" s="15">
        <v>432</v>
      </c>
      <c r="E395" s="29">
        <v>55</v>
      </c>
      <c r="F395" s="17"/>
      <c r="G395" s="17"/>
      <c r="H395" s="29">
        <f>F395*E395</f>
        <v>0</v>
      </c>
    </row>
    <row r="396" ht="16" customHeight="1">
      <c r="A396" t="s" s="23">
        <v>439</v>
      </c>
      <c r="B396" t="s" s="23">
        <v>73</v>
      </c>
      <c r="C396" t="s" s="23">
        <v>411</v>
      </c>
      <c r="D396" t="s" s="23">
        <v>432</v>
      </c>
      <c r="E396" s="30">
        <v>33.5</v>
      </c>
      <c r="F396" s="20"/>
      <c r="G396" s="20"/>
      <c r="H396" s="30">
        <f>F396*E396</f>
        <v>0</v>
      </c>
    </row>
    <row r="397" ht="16" customHeight="1">
      <c r="A397" t="s" s="15">
        <v>440</v>
      </c>
      <c r="B397" t="s" s="15">
        <v>16</v>
      </c>
      <c r="C397" t="s" s="15">
        <v>411</v>
      </c>
      <c r="D397" t="s" s="15">
        <v>432</v>
      </c>
      <c r="E397" s="29">
        <v>34</v>
      </c>
      <c r="F397" s="17"/>
      <c r="G397" s="17"/>
      <c r="H397" s="29">
        <f>F397*E397</f>
        <v>0</v>
      </c>
    </row>
    <row r="398" ht="16" customHeight="1">
      <c r="A398" t="s" s="23">
        <v>441</v>
      </c>
      <c r="B398" t="s" s="23">
        <v>16</v>
      </c>
      <c r="C398" t="s" s="23">
        <v>411</v>
      </c>
      <c r="D398" t="s" s="23">
        <v>442</v>
      </c>
      <c r="E398" s="30">
        <v>28</v>
      </c>
      <c r="F398" s="20"/>
      <c r="G398" s="20"/>
      <c r="H398" s="30">
        <f>F398*E398</f>
        <v>0</v>
      </c>
    </row>
    <row r="399" ht="16" customHeight="1">
      <c r="A399" t="s" s="15">
        <v>443</v>
      </c>
      <c r="B399" t="s" s="15">
        <v>16</v>
      </c>
      <c r="C399" t="s" s="15">
        <v>411</v>
      </c>
      <c r="D399" t="s" s="15">
        <v>442</v>
      </c>
      <c r="E399" s="29">
        <v>28</v>
      </c>
      <c r="F399" s="17"/>
      <c r="G399" s="17"/>
      <c r="H399" s="29">
        <f>F399*E399</f>
        <v>0</v>
      </c>
    </row>
    <row r="400" ht="16" customHeight="1">
      <c r="A400" t="s" s="23">
        <v>444</v>
      </c>
      <c r="B400" t="s" s="23">
        <v>16</v>
      </c>
      <c r="C400" t="s" s="23">
        <v>411</v>
      </c>
      <c r="D400" t="s" s="23">
        <v>442</v>
      </c>
      <c r="E400" s="30">
        <v>7.9</v>
      </c>
      <c r="F400" s="20"/>
      <c r="G400" s="20"/>
      <c r="H400" s="30">
        <f>F400*E400</f>
        <v>0</v>
      </c>
    </row>
    <row r="401" ht="16" customHeight="1">
      <c r="A401" t="s" s="15">
        <v>445</v>
      </c>
      <c r="B401" t="s" s="15">
        <v>16</v>
      </c>
      <c r="C401" t="s" s="15">
        <v>411</v>
      </c>
      <c r="D401" t="s" s="15">
        <v>442</v>
      </c>
      <c r="E401" s="29">
        <v>23</v>
      </c>
      <c r="F401" s="17"/>
      <c r="G401" s="17"/>
      <c r="H401" s="29">
        <f>F401*E401</f>
        <v>0</v>
      </c>
    </row>
    <row r="402" ht="16" customHeight="1">
      <c r="A402" t="s" s="23">
        <v>446</v>
      </c>
      <c r="B402" t="s" s="23">
        <v>16</v>
      </c>
      <c r="C402" t="s" s="23">
        <v>411</v>
      </c>
      <c r="D402" t="s" s="23">
        <v>442</v>
      </c>
      <c r="E402" s="30">
        <v>42</v>
      </c>
      <c r="F402" s="20"/>
      <c r="G402" s="20"/>
      <c r="H402" s="30">
        <f>F402*E402</f>
        <v>0</v>
      </c>
    </row>
    <row r="403" ht="16" customHeight="1">
      <c r="A403" t="s" s="15">
        <v>447</v>
      </c>
      <c r="B403" s="15"/>
      <c r="C403" t="s" s="15">
        <v>411</v>
      </c>
      <c r="D403" t="s" s="15">
        <v>448</v>
      </c>
      <c r="E403" t="s" s="15">
        <v>449</v>
      </c>
      <c r="F403" s="17"/>
      <c r="G403" s="17"/>
      <c r="H403" s="17"/>
    </row>
    <row r="404" ht="16" customHeight="1">
      <c r="A404" t="s" s="23">
        <v>450</v>
      </c>
      <c r="B404" t="s" s="23">
        <v>16</v>
      </c>
      <c r="C404" t="s" s="23">
        <v>411</v>
      </c>
      <c r="D404" t="s" s="23">
        <v>451</v>
      </c>
      <c r="E404" s="30">
        <v>4.9</v>
      </c>
      <c r="F404" s="20"/>
      <c r="G404" s="20"/>
      <c r="H404" s="30">
        <f>F404*E404</f>
        <v>0</v>
      </c>
    </row>
    <row r="405" ht="16" customHeight="1">
      <c r="A405" t="s" s="15">
        <v>452</v>
      </c>
      <c r="B405" t="s" s="15">
        <v>16</v>
      </c>
      <c r="C405" t="s" s="15">
        <v>411</v>
      </c>
      <c r="D405" t="s" s="15">
        <v>451</v>
      </c>
      <c r="E405" s="29">
        <v>18.5</v>
      </c>
      <c r="F405" s="17"/>
      <c r="G405" s="17"/>
      <c r="H405" s="29">
        <f>F405*E405</f>
        <v>0</v>
      </c>
    </row>
    <row r="406" ht="16" customHeight="1">
      <c r="A406" t="s" s="23">
        <v>453</v>
      </c>
      <c r="B406" t="s" s="23">
        <v>16</v>
      </c>
      <c r="C406" t="s" s="23">
        <v>411</v>
      </c>
      <c r="D406" t="s" s="23">
        <v>451</v>
      </c>
      <c r="E406" s="30">
        <v>7.9</v>
      </c>
      <c r="F406" s="20"/>
      <c r="G406" s="20"/>
      <c r="H406" s="30">
        <f>F406*E406</f>
        <v>0</v>
      </c>
    </row>
    <row r="407" ht="16" customHeight="1">
      <c r="A407" t="s" s="15">
        <v>454</v>
      </c>
      <c r="B407" t="s" s="15">
        <v>16</v>
      </c>
      <c r="C407" t="s" s="15">
        <v>411</v>
      </c>
      <c r="D407" t="s" s="15">
        <v>451</v>
      </c>
      <c r="E407" s="29">
        <v>5.9</v>
      </c>
      <c r="F407" s="17"/>
      <c r="G407" s="17"/>
      <c r="H407" s="29">
        <f>F407*E407</f>
        <v>0</v>
      </c>
    </row>
    <row r="408" ht="16" customHeight="1">
      <c r="A408" t="s" s="23">
        <v>455</v>
      </c>
      <c r="B408" t="s" s="23">
        <v>16</v>
      </c>
      <c r="C408" t="s" s="23">
        <v>411</v>
      </c>
      <c r="D408" t="s" s="23">
        <v>451</v>
      </c>
      <c r="E408" s="30">
        <v>8.4</v>
      </c>
      <c r="F408" s="20"/>
      <c r="G408" s="20"/>
      <c r="H408" s="30">
        <f>F408*E408</f>
        <v>0</v>
      </c>
    </row>
    <row r="409" ht="16" customHeight="1">
      <c r="A409" t="s" s="15">
        <v>456</v>
      </c>
      <c r="B409" t="s" s="15">
        <v>16</v>
      </c>
      <c r="C409" t="s" s="15">
        <v>411</v>
      </c>
      <c r="D409" t="s" s="15">
        <v>451</v>
      </c>
      <c r="E409" s="29">
        <v>20</v>
      </c>
      <c r="F409" s="17"/>
      <c r="G409" s="17"/>
      <c r="H409" s="29">
        <f>F409*E409</f>
        <v>0</v>
      </c>
    </row>
    <row r="410" ht="16" customHeight="1">
      <c r="A410" t="s" s="23">
        <v>457</v>
      </c>
      <c r="B410" t="s" s="23">
        <v>16</v>
      </c>
      <c r="C410" t="s" s="23">
        <v>411</v>
      </c>
      <c r="D410" t="s" s="23">
        <v>451</v>
      </c>
      <c r="E410" s="30">
        <v>10</v>
      </c>
      <c r="F410" s="20"/>
      <c r="G410" s="20"/>
      <c r="H410" s="30">
        <f>F410*E410</f>
        <v>0</v>
      </c>
    </row>
    <row r="411" ht="16" customHeight="1">
      <c r="A411" t="s" s="15">
        <v>458</v>
      </c>
      <c r="B411" t="s" s="15">
        <v>16</v>
      </c>
      <c r="C411" t="s" s="15">
        <v>411</v>
      </c>
      <c r="D411" t="s" s="15">
        <v>451</v>
      </c>
      <c r="E411" s="29">
        <v>4</v>
      </c>
      <c r="F411" s="17"/>
      <c r="G411" s="17"/>
      <c r="H411" s="29">
        <f>F411*E411</f>
        <v>0</v>
      </c>
    </row>
    <row r="412" ht="16" customHeight="1">
      <c r="A412" t="s" s="23">
        <v>459</v>
      </c>
      <c r="B412" t="s" s="23">
        <v>16</v>
      </c>
      <c r="C412" t="s" s="23">
        <v>411</v>
      </c>
      <c r="D412" t="s" s="23">
        <v>451</v>
      </c>
      <c r="E412" s="30">
        <v>14</v>
      </c>
      <c r="F412" s="20"/>
      <c r="G412" s="20"/>
      <c r="H412" s="30">
        <f>F412*E412</f>
        <v>0</v>
      </c>
    </row>
    <row r="413" ht="16" customHeight="1">
      <c r="A413" t="s" s="15">
        <v>460</v>
      </c>
      <c r="B413" t="s" s="15">
        <v>16</v>
      </c>
      <c r="C413" t="s" s="15">
        <v>411</v>
      </c>
      <c r="D413" t="s" s="15">
        <v>451</v>
      </c>
      <c r="E413" s="29">
        <v>4.5</v>
      </c>
      <c r="F413" s="17"/>
      <c r="G413" s="17"/>
      <c r="H413" s="29">
        <f>F413*E413</f>
        <v>0</v>
      </c>
    </row>
    <row r="414" ht="16" customHeight="1">
      <c r="A414" t="s" s="23">
        <v>461</v>
      </c>
      <c r="B414" t="s" s="23">
        <v>16</v>
      </c>
      <c r="C414" t="s" s="23">
        <v>411</v>
      </c>
      <c r="D414" t="s" s="23">
        <v>451</v>
      </c>
      <c r="E414" s="30">
        <v>9.9</v>
      </c>
      <c r="F414" s="20"/>
      <c r="G414" s="20"/>
      <c r="H414" s="30">
        <f>F414*E414</f>
        <v>0</v>
      </c>
    </row>
    <row r="415" ht="16" customHeight="1">
      <c r="A415" t="s" s="15">
        <v>462</v>
      </c>
      <c r="B415" t="s" s="15">
        <v>16</v>
      </c>
      <c r="C415" t="s" s="15">
        <v>411</v>
      </c>
      <c r="D415" t="s" s="15">
        <v>451</v>
      </c>
      <c r="E415" s="29">
        <v>11.8</v>
      </c>
      <c r="F415" s="17"/>
      <c r="G415" s="17"/>
      <c r="H415" s="29">
        <f>F415*E415</f>
        <v>0</v>
      </c>
    </row>
    <row r="416" ht="16" customHeight="1">
      <c r="A416" t="s" s="23">
        <v>463</v>
      </c>
      <c r="B416" t="s" s="23">
        <v>16</v>
      </c>
      <c r="C416" t="s" s="23">
        <v>411</v>
      </c>
      <c r="D416" t="s" s="23">
        <v>451</v>
      </c>
      <c r="E416" s="30">
        <v>4</v>
      </c>
      <c r="F416" s="20"/>
      <c r="G416" s="20"/>
      <c r="H416" s="30">
        <f>F416*E416</f>
        <v>0</v>
      </c>
    </row>
    <row r="417" ht="16" customHeight="1">
      <c r="A417" t="s" s="15">
        <v>464</v>
      </c>
      <c r="B417" t="s" s="15">
        <v>16</v>
      </c>
      <c r="C417" t="s" s="15">
        <v>411</v>
      </c>
      <c r="D417" t="s" s="15">
        <v>451</v>
      </c>
      <c r="E417" s="29">
        <v>0.7</v>
      </c>
      <c r="F417" s="17"/>
      <c r="G417" s="17"/>
      <c r="H417" s="29">
        <f>F417*E417</f>
        <v>0</v>
      </c>
    </row>
    <row r="418" ht="16" customHeight="1">
      <c r="A418" t="s" s="23">
        <v>465</v>
      </c>
      <c r="B418" t="s" s="23">
        <v>16</v>
      </c>
      <c r="C418" t="s" s="23">
        <v>411</v>
      </c>
      <c r="D418" t="s" s="23">
        <v>466</v>
      </c>
      <c r="E418" s="30">
        <v>3.6</v>
      </c>
      <c r="F418" s="20"/>
      <c r="G418" s="20"/>
      <c r="H418" s="30">
        <f>F418*E418</f>
        <v>0</v>
      </c>
    </row>
    <row r="419" ht="16" customHeight="1">
      <c r="A419" t="s" s="15">
        <v>467</v>
      </c>
      <c r="B419" t="s" s="15">
        <v>16</v>
      </c>
      <c r="C419" t="s" s="15">
        <v>411</v>
      </c>
      <c r="D419" t="s" s="15">
        <v>466</v>
      </c>
      <c r="E419" s="29">
        <v>7.6</v>
      </c>
      <c r="F419" s="17"/>
      <c r="G419" s="17"/>
      <c r="H419" s="29">
        <f>F419*E419</f>
        <v>0</v>
      </c>
    </row>
    <row r="420" ht="16" customHeight="1">
      <c r="A420" t="s" s="23">
        <v>468</v>
      </c>
      <c r="B420" t="s" s="23">
        <v>16</v>
      </c>
      <c r="C420" t="s" s="23">
        <v>411</v>
      </c>
      <c r="D420" t="s" s="23">
        <v>466</v>
      </c>
      <c r="E420" s="30">
        <v>7.5</v>
      </c>
      <c r="F420" s="20"/>
      <c r="G420" s="20"/>
      <c r="H420" s="30">
        <f>F420*E420</f>
        <v>0</v>
      </c>
    </row>
    <row r="421" ht="16" customHeight="1">
      <c r="A421" t="s" s="15">
        <v>469</v>
      </c>
      <c r="B421" t="s" s="15">
        <v>16</v>
      </c>
      <c r="C421" t="s" s="15">
        <v>411</v>
      </c>
      <c r="D421" t="s" s="15">
        <v>466</v>
      </c>
      <c r="E421" s="29">
        <v>7.5</v>
      </c>
      <c r="F421" s="17"/>
      <c r="G421" s="17"/>
      <c r="H421" s="29">
        <f>F421*E421</f>
        <v>0</v>
      </c>
    </row>
    <row r="422" ht="16" customHeight="1">
      <c r="A422" t="s" s="23">
        <v>470</v>
      </c>
      <c r="B422" t="s" s="23">
        <v>16</v>
      </c>
      <c r="C422" t="s" s="23">
        <v>411</v>
      </c>
      <c r="D422" t="s" s="23">
        <v>466</v>
      </c>
      <c r="E422" s="30">
        <v>7.5</v>
      </c>
      <c r="F422" s="20"/>
      <c r="G422" s="20"/>
      <c r="H422" s="30">
        <f>F422*E422</f>
        <v>0</v>
      </c>
    </row>
    <row r="423" ht="16" customHeight="1">
      <c r="A423" t="s" s="15">
        <v>471</v>
      </c>
      <c r="B423" t="s" s="15">
        <v>16</v>
      </c>
      <c r="C423" t="s" s="15">
        <v>411</v>
      </c>
      <c r="D423" t="s" s="15">
        <v>466</v>
      </c>
      <c r="E423" s="29">
        <v>7.5</v>
      </c>
      <c r="F423" s="17"/>
      <c r="G423" s="17"/>
      <c r="H423" s="29">
        <f>F423*E423</f>
        <v>0</v>
      </c>
    </row>
    <row r="424" ht="16" customHeight="1">
      <c r="A424" t="s" s="23">
        <v>472</v>
      </c>
      <c r="B424" t="s" s="23">
        <v>16</v>
      </c>
      <c r="C424" t="s" s="23">
        <v>411</v>
      </c>
      <c r="D424" t="s" s="23">
        <v>466</v>
      </c>
      <c r="E424" s="30">
        <v>7.5</v>
      </c>
      <c r="F424" s="20"/>
      <c r="G424" s="20"/>
      <c r="H424" s="30">
        <f>F424*E424</f>
        <v>0</v>
      </c>
    </row>
    <row r="425" ht="16" customHeight="1">
      <c r="A425" t="s" s="15">
        <v>473</v>
      </c>
      <c r="B425" t="s" s="15">
        <v>16</v>
      </c>
      <c r="C425" t="s" s="15">
        <v>411</v>
      </c>
      <c r="D425" t="s" s="15">
        <v>466</v>
      </c>
      <c r="E425" s="29">
        <v>7.5</v>
      </c>
      <c r="F425" s="17"/>
      <c r="G425" s="17"/>
      <c r="H425" s="29">
        <f>F425*E425</f>
        <v>0</v>
      </c>
    </row>
    <row r="426" ht="16" customHeight="1">
      <c r="A426" t="s" s="23">
        <v>474</v>
      </c>
      <c r="B426" t="s" s="23">
        <v>16</v>
      </c>
      <c r="C426" t="s" s="23">
        <v>411</v>
      </c>
      <c r="D426" t="s" s="23">
        <v>466</v>
      </c>
      <c r="E426" s="30">
        <v>7.5</v>
      </c>
      <c r="F426" s="20"/>
      <c r="G426" s="20"/>
      <c r="H426" s="30">
        <f>F426*E426</f>
        <v>0</v>
      </c>
    </row>
    <row r="427" ht="16" customHeight="1">
      <c r="A427" t="s" s="15">
        <v>475</v>
      </c>
      <c r="B427" t="s" s="15">
        <v>16</v>
      </c>
      <c r="C427" t="s" s="15">
        <v>411</v>
      </c>
      <c r="D427" t="s" s="15">
        <v>466</v>
      </c>
      <c r="E427" s="29">
        <v>7.5</v>
      </c>
      <c r="F427" s="17"/>
      <c r="G427" s="17"/>
      <c r="H427" s="29">
        <f>F427*E427</f>
        <v>0</v>
      </c>
    </row>
    <row r="428" ht="16" customHeight="1">
      <c r="A428" t="s" s="23">
        <v>476</v>
      </c>
      <c r="B428" t="s" s="23">
        <v>16</v>
      </c>
      <c r="C428" t="s" s="23">
        <v>411</v>
      </c>
      <c r="D428" t="s" s="23">
        <v>466</v>
      </c>
      <c r="E428" s="30">
        <v>7.5</v>
      </c>
      <c r="F428" s="20"/>
      <c r="G428" s="20"/>
      <c r="H428" s="30">
        <f>F428*E428</f>
        <v>0</v>
      </c>
    </row>
    <row r="429" ht="16" customHeight="1">
      <c r="A429" t="s" s="15">
        <v>477</v>
      </c>
      <c r="B429" t="s" s="15">
        <v>73</v>
      </c>
      <c r="C429" t="s" s="15">
        <v>411</v>
      </c>
      <c r="D429" t="s" s="15">
        <v>478</v>
      </c>
      <c r="E429" s="29">
        <v>9.9</v>
      </c>
      <c r="F429" s="17"/>
      <c r="G429" s="17"/>
      <c r="H429" s="29">
        <f>F429*E429</f>
        <v>0</v>
      </c>
    </row>
    <row r="430" ht="16" customHeight="1">
      <c r="A430" t="s" s="23">
        <v>479</v>
      </c>
      <c r="B430" t="s" s="23">
        <v>16</v>
      </c>
      <c r="C430" t="s" s="23">
        <v>411</v>
      </c>
      <c r="D430" t="s" s="23">
        <v>478</v>
      </c>
      <c r="E430" s="30">
        <v>4.5</v>
      </c>
      <c r="F430" s="20"/>
      <c r="G430" s="20"/>
      <c r="H430" s="30">
        <f>F430*E430</f>
        <v>0</v>
      </c>
    </row>
    <row r="431" ht="16" customHeight="1">
      <c r="A431" t="s" s="15">
        <v>480</v>
      </c>
      <c r="B431" t="s" s="15">
        <v>16</v>
      </c>
      <c r="C431" t="s" s="15">
        <v>411</v>
      </c>
      <c r="D431" t="s" s="15">
        <v>478</v>
      </c>
      <c r="E431" s="29">
        <v>12.5</v>
      </c>
      <c r="F431" s="17"/>
      <c r="G431" s="17"/>
      <c r="H431" s="29">
        <f>F431*E431</f>
        <v>0</v>
      </c>
    </row>
    <row r="432" ht="16" customHeight="1">
      <c r="A432" t="s" s="23">
        <v>481</v>
      </c>
      <c r="B432" t="s" s="23">
        <v>16</v>
      </c>
      <c r="C432" t="s" s="23">
        <v>411</v>
      </c>
      <c r="D432" t="s" s="23">
        <v>478</v>
      </c>
      <c r="E432" s="30">
        <v>6.5</v>
      </c>
      <c r="F432" s="20"/>
      <c r="G432" s="20"/>
      <c r="H432" s="30">
        <f>F432*E432</f>
        <v>0</v>
      </c>
    </row>
    <row r="433" ht="16" customHeight="1">
      <c r="A433" t="s" s="15">
        <v>482</v>
      </c>
      <c r="B433" t="s" s="15">
        <v>16</v>
      </c>
      <c r="C433" t="s" s="15">
        <v>411</v>
      </c>
      <c r="D433" t="s" s="15">
        <v>478</v>
      </c>
      <c r="E433" s="29">
        <v>12.5</v>
      </c>
      <c r="F433" s="17"/>
      <c r="G433" s="17"/>
      <c r="H433" s="29">
        <f>F433*E433</f>
        <v>0</v>
      </c>
    </row>
    <row r="434" ht="16" customHeight="1">
      <c r="A434" t="s" s="23">
        <v>483</v>
      </c>
      <c r="B434" t="s" s="23">
        <v>16</v>
      </c>
      <c r="C434" t="s" s="23">
        <v>411</v>
      </c>
      <c r="D434" t="s" s="23">
        <v>478</v>
      </c>
      <c r="E434" s="30">
        <v>6.5</v>
      </c>
      <c r="F434" s="20"/>
      <c r="G434" s="20"/>
      <c r="H434" s="30">
        <f>F434*E434</f>
        <v>0</v>
      </c>
    </row>
    <row r="435" ht="16" customHeight="1">
      <c r="A435" t="s" s="15">
        <v>484</v>
      </c>
      <c r="B435" t="s" s="15">
        <v>16</v>
      </c>
      <c r="C435" t="s" s="15">
        <v>411</v>
      </c>
      <c r="D435" t="s" s="15">
        <v>478</v>
      </c>
      <c r="E435" s="29">
        <v>4.5</v>
      </c>
      <c r="F435" s="17"/>
      <c r="G435" s="17"/>
      <c r="H435" s="29">
        <f>F435*E435</f>
        <v>0</v>
      </c>
    </row>
    <row r="436" ht="16" customHeight="1">
      <c r="A436" t="s" s="23">
        <v>485</v>
      </c>
      <c r="B436" t="s" s="23">
        <v>16</v>
      </c>
      <c r="C436" t="s" s="23">
        <v>411</v>
      </c>
      <c r="D436" t="s" s="23">
        <v>478</v>
      </c>
      <c r="E436" s="30">
        <v>12.5</v>
      </c>
      <c r="F436" s="20"/>
      <c r="G436" s="20"/>
      <c r="H436" s="30">
        <f>F436*E436</f>
        <v>0</v>
      </c>
    </row>
    <row r="437" ht="16" customHeight="1">
      <c r="A437" t="s" s="15">
        <v>486</v>
      </c>
      <c r="B437" t="s" s="15">
        <v>16</v>
      </c>
      <c r="C437" t="s" s="15">
        <v>411</v>
      </c>
      <c r="D437" t="s" s="15">
        <v>478</v>
      </c>
      <c r="E437" s="29">
        <v>6.5</v>
      </c>
      <c r="F437" s="17"/>
      <c r="G437" s="17"/>
      <c r="H437" s="29">
        <f>F437*E437</f>
        <v>0</v>
      </c>
    </row>
    <row r="438" ht="16" customHeight="1">
      <c r="A438" t="s" s="23">
        <v>487</v>
      </c>
      <c r="B438" t="s" s="23">
        <v>16</v>
      </c>
      <c r="C438" t="s" s="23">
        <v>411</v>
      </c>
      <c r="D438" t="s" s="23">
        <v>478</v>
      </c>
      <c r="E438" s="30">
        <v>4.5</v>
      </c>
      <c r="F438" s="20"/>
      <c r="G438" s="20"/>
      <c r="H438" s="30">
        <f>F438*E438</f>
        <v>0</v>
      </c>
    </row>
    <row r="439" ht="16" customHeight="1">
      <c r="A439" t="s" s="15">
        <v>488</v>
      </c>
      <c r="B439" t="s" s="15">
        <v>16</v>
      </c>
      <c r="C439" t="s" s="15">
        <v>411</v>
      </c>
      <c r="D439" t="s" s="15">
        <v>478</v>
      </c>
      <c r="E439" s="29">
        <v>13.5</v>
      </c>
      <c r="F439" s="17"/>
      <c r="G439" s="17"/>
      <c r="H439" s="29">
        <f>F439*E439</f>
        <v>0</v>
      </c>
    </row>
    <row r="440" ht="16" customHeight="1">
      <c r="A440" t="s" s="23">
        <v>489</v>
      </c>
      <c r="B440" t="s" s="23">
        <v>16</v>
      </c>
      <c r="C440" t="s" s="23">
        <v>411</v>
      </c>
      <c r="D440" t="s" s="23">
        <v>478</v>
      </c>
      <c r="E440" s="30">
        <v>10.9</v>
      </c>
      <c r="F440" s="20"/>
      <c r="G440" s="20"/>
      <c r="H440" s="30">
        <f>F440*E440</f>
        <v>0</v>
      </c>
    </row>
    <row r="441" ht="16" customHeight="1">
      <c r="A441" t="s" s="15">
        <v>490</v>
      </c>
      <c r="B441" t="s" s="15">
        <v>16</v>
      </c>
      <c r="C441" t="s" s="15">
        <v>411</v>
      </c>
      <c r="D441" t="s" s="15">
        <v>478</v>
      </c>
      <c r="E441" s="29">
        <v>12.5</v>
      </c>
      <c r="F441" s="17"/>
      <c r="G441" s="17"/>
      <c r="H441" s="29">
        <f>F441*E441</f>
        <v>0</v>
      </c>
    </row>
    <row r="442" ht="16" customHeight="1">
      <c r="A442" t="s" s="23">
        <v>491</v>
      </c>
      <c r="B442" t="s" s="23">
        <v>16</v>
      </c>
      <c r="C442" t="s" s="23">
        <v>411</v>
      </c>
      <c r="D442" t="s" s="23">
        <v>478</v>
      </c>
      <c r="E442" s="30">
        <v>6.5</v>
      </c>
      <c r="F442" s="20"/>
      <c r="G442" s="20"/>
      <c r="H442" s="30">
        <f>F442*E442</f>
        <v>0</v>
      </c>
    </row>
    <row r="443" ht="16" customHeight="1">
      <c r="A443" t="s" s="15">
        <v>492</v>
      </c>
      <c r="B443" t="s" s="15">
        <v>16</v>
      </c>
      <c r="C443" t="s" s="15">
        <v>411</v>
      </c>
      <c r="D443" t="s" s="15">
        <v>478</v>
      </c>
      <c r="E443" s="29">
        <v>4.5</v>
      </c>
      <c r="F443" s="17"/>
      <c r="G443" s="17"/>
      <c r="H443" s="29">
        <f>F443*E443</f>
        <v>0</v>
      </c>
    </row>
    <row r="444" ht="16" customHeight="1">
      <c r="A444" t="s" s="23">
        <v>493</v>
      </c>
      <c r="B444" t="s" s="23">
        <v>16</v>
      </c>
      <c r="C444" t="s" s="23">
        <v>411</v>
      </c>
      <c r="D444" t="s" s="23">
        <v>494</v>
      </c>
      <c r="E444" s="30">
        <v>10</v>
      </c>
      <c r="F444" s="20"/>
      <c r="G444" s="20"/>
      <c r="H444" s="30">
        <f>F444*E444</f>
        <v>0</v>
      </c>
    </row>
    <row r="445" ht="16" customHeight="1">
      <c r="A445" t="s" s="15">
        <v>495</v>
      </c>
      <c r="B445" t="s" s="15">
        <v>16</v>
      </c>
      <c r="C445" t="s" s="15">
        <v>411</v>
      </c>
      <c r="D445" t="s" s="15">
        <v>494</v>
      </c>
      <c r="E445" s="29">
        <v>28</v>
      </c>
      <c r="F445" s="17"/>
      <c r="G445" s="17"/>
      <c r="H445" s="29">
        <f>F445*E445</f>
        <v>0</v>
      </c>
    </row>
    <row r="446" ht="16" customHeight="1">
      <c r="A446" t="s" s="23">
        <v>496</v>
      </c>
      <c r="B446" t="s" s="23">
        <v>16</v>
      </c>
      <c r="C446" t="s" s="23">
        <v>411</v>
      </c>
      <c r="D446" t="s" s="23">
        <v>494</v>
      </c>
      <c r="E446" s="30">
        <v>27</v>
      </c>
      <c r="F446" s="20"/>
      <c r="G446" s="20"/>
      <c r="H446" s="30">
        <f>F446*E446</f>
        <v>0</v>
      </c>
    </row>
    <row r="447" ht="16" customHeight="1">
      <c r="A447" t="s" s="15">
        <v>497</v>
      </c>
      <c r="B447" t="s" s="15">
        <v>16</v>
      </c>
      <c r="C447" t="s" s="15">
        <v>411</v>
      </c>
      <c r="D447" t="s" s="15">
        <v>494</v>
      </c>
      <c r="E447" s="29">
        <v>7.9</v>
      </c>
      <c r="F447" s="17"/>
      <c r="G447" s="17"/>
      <c r="H447" s="29">
        <f>F447*E447</f>
        <v>0</v>
      </c>
    </row>
    <row r="448" ht="16" customHeight="1">
      <c r="A448" t="s" s="23">
        <v>498</v>
      </c>
      <c r="B448" t="s" s="23">
        <v>16</v>
      </c>
      <c r="C448" t="s" s="23">
        <v>411</v>
      </c>
      <c r="D448" t="s" s="23">
        <v>494</v>
      </c>
      <c r="E448" s="30">
        <v>5.9</v>
      </c>
      <c r="F448" s="20"/>
      <c r="G448" s="20"/>
      <c r="H448" s="30">
        <f>F448*E448</f>
        <v>0</v>
      </c>
    </row>
    <row r="449" ht="16" customHeight="1">
      <c r="A449" t="s" s="15">
        <v>499</v>
      </c>
      <c r="B449" t="s" s="15">
        <v>16</v>
      </c>
      <c r="C449" t="s" s="15">
        <v>411</v>
      </c>
      <c r="D449" t="s" s="15">
        <v>494</v>
      </c>
      <c r="E449" s="29">
        <v>5.7</v>
      </c>
      <c r="F449" s="17"/>
      <c r="G449" s="17"/>
      <c r="H449" s="29">
        <f>F449*E449</f>
        <v>0</v>
      </c>
    </row>
    <row r="450" ht="16" customHeight="1">
      <c r="A450" t="s" s="23">
        <v>500</v>
      </c>
      <c r="B450" t="s" s="23">
        <v>16</v>
      </c>
      <c r="C450" t="s" s="23">
        <v>411</v>
      </c>
      <c r="D450" t="s" s="23">
        <v>494</v>
      </c>
      <c r="E450" s="30">
        <v>28</v>
      </c>
      <c r="F450" s="20"/>
      <c r="G450" s="20"/>
      <c r="H450" s="30">
        <f>F450*E450</f>
        <v>0</v>
      </c>
    </row>
    <row r="451" ht="16" customHeight="1">
      <c r="A451" t="s" s="15">
        <v>501</v>
      </c>
      <c r="B451" t="s" s="15">
        <v>16</v>
      </c>
      <c r="C451" t="s" s="15">
        <v>411</v>
      </c>
      <c r="D451" t="s" s="15">
        <v>494</v>
      </c>
      <c r="E451" s="29">
        <v>27</v>
      </c>
      <c r="F451" s="17"/>
      <c r="G451" s="17"/>
      <c r="H451" s="29">
        <f>F451*E451</f>
        <v>0</v>
      </c>
    </row>
    <row r="452" ht="16" customHeight="1">
      <c r="A452" t="s" s="23">
        <v>502</v>
      </c>
      <c r="B452" t="s" s="23">
        <v>16</v>
      </c>
      <c r="C452" t="s" s="23">
        <v>411</v>
      </c>
      <c r="D452" t="s" s="23">
        <v>494</v>
      </c>
      <c r="E452" s="30">
        <v>15</v>
      </c>
      <c r="F452" s="20"/>
      <c r="G452" s="20"/>
      <c r="H452" s="30">
        <f>F452*E452</f>
        <v>0</v>
      </c>
    </row>
    <row r="453" ht="16" customHeight="1">
      <c r="A453" t="s" s="15">
        <v>503</v>
      </c>
      <c r="B453" t="s" s="15">
        <v>16</v>
      </c>
      <c r="C453" t="s" s="15">
        <v>411</v>
      </c>
      <c r="D453" t="s" s="15">
        <v>494</v>
      </c>
      <c r="E453" s="29">
        <v>5</v>
      </c>
      <c r="F453" s="17"/>
      <c r="G453" s="17"/>
      <c r="H453" s="29">
        <f>F453*E453</f>
        <v>0</v>
      </c>
    </row>
    <row r="454" ht="16" customHeight="1">
      <c r="A454" t="s" s="23">
        <v>504</v>
      </c>
      <c r="B454" t="s" s="23">
        <v>16</v>
      </c>
      <c r="C454" t="s" s="23">
        <v>505</v>
      </c>
      <c r="D454" t="s" s="23">
        <v>506</v>
      </c>
      <c r="E454" s="30">
        <v>2.1</v>
      </c>
      <c r="F454" s="20"/>
      <c r="G454" s="20"/>
      <c r="H454" s="30">
        <f>F454*E454</f>
        <v>0</v>
      </c>
    </row>
    <row r="455" ht="16" customHeight="1">
      <c r="A455" t="s" s="15">
        <v>507</v>
      </c>
      <c r="B455" t="s" s="15">
        <v>16</v>
      </c>
      <c r="C455" t="s" s="15">
        <v>505</v>
      </c>
      <c r="D455" t="s" s="15">
        <v>506</v>
      </c>
      <c r="E455" s="29">
        <v>0.2</v>
      </c>
      <c r="F455" s="17"/>
      <c r="G455" s="17"/>
      <c r="H455" s="29">
        <f>F455*E455</f>
        <v>0</v>
      </c>
    </row>
    <row r="456" ht="16" customHeight="1">
      <c r="A456" t="s" s="23">
        <v>508</v>
      </c>
      <c r="B456" t="s" s="23">
        <v>16</v>
      </c>
      <c r="C456" t="s" s="23">
        <v>505</v>
      </c>
      <c r="D456" t="s" s="23">
        <v>506</v>
      </c>
      <c r="E456" s="30">
        <v>4.4</v>
      </c>
      <c r="F456" s="20"/>
      <c r="G456" s="20"/>
      <c r="H456" s="30">
        <f>F456*E456</f>
        <v>0</v>
      </c>
    </row>
    <row r="457" ht="16" customHeight="1">
      <c r="A457" t="s" s="15">
        <v>509</v>
      </c>
      <c r="B457" t="s" s="15">
        <v>16</v>
      </c>
      <c r="C457" t="s" s="15">
        <v>505</v>
      </c>
      <c r="D457" t="s" s="15">
        <v>506</v>
      </c>
      <c r="E457" s="29">
        <v>0.95</v>
      </c>
      <c r="F457" s="17"/>
      <c r="G457" s="17"/>
      <c r="H457" s="29">
        <f>F457*E457</f>
        <v>0</v>
      </c>
    </row>
    <row r="458" ht="16" customHeight="1">
      <c r="A458" t="s" s="23">
        <v>510</v>
      </c>
      <c r="B458" t="s" s="23">
        <v>16</v>
      </c>
      <c r="C458" t="s" s="23">
        <v>505</v>
      </c>
      <c r="D458" t="s" s="23">
        <v>506</v>
      </c>
      <c r="E458" s="30">
        <v>4</v>
      </c>
      <c r="F458" s="20"/>
      <c r="G458" s="20"/>
      <c r="H458" s="30">
        <f>F458*E458</f>
        <v>0</v>
      </c>
    </row>
    <row r="459" ht="16" customHeight="1">
      <c r="A459" t="s" s="15">
        <v>511</v>
      </c>
      <c r="B459" t="s" s="15">
        <v>73</v>
      </c>
      <c r="C459" t="s" s="15">
        <v>505</v>
      </c>
      <c r="D459" t="s" s="15">
        <v>512</v>
      </c>
      <c r="E459" s="29">
        <v>4.4</v>
      </c>
      <c r="F459" s="17"/>
      <c r="G459" s="17"/>
      <c r="H459" s="29">
        <f>F459*E459</f>
        <v>0</v>
      </c>
    </row>
    <row r="460" ht="16" customHeight="1">
      <c r="A460" t="s" s="22">
        <v>513</v>
      </c>
      <c r="B460" t="s" s="23">
        <v>16</v>
      </c>
      <c r="C460" t="s" s="22">
        <v>505</v>
      </c>
      <c r="D460" t="s" s="23">
        <v>512</v>
      </c>
      <c r="E460" s="24">
        <v>49</v>
      </c>
      <c r="F460" s="20"/>
      <c r="G460" s="20"/>
      <c r="H460" s="21">
        <f>F460*E460</f>
        <v>0</v>
      </c>
    </row>
    <row r="461" ht="16" customHeight="1">
      <c r="A461" t="s" s="15">
        <v>514</v>
      </c>
      <c r="B461" t="s" s="15">
        <v>73</v>
      </c>
      <c r="C461" t="s" s="15">
        <v>505</v>
      </c>
      <c r="D461" t="s" s="15">
        <v>512</v>
      </c>
      <c r="E461" s="29">
        <v>6.7</v>
      </c>
      <c r="F461" s="17"/>
      <c r="G461" s="17"/>
      <c r="H461" s="29">
        <f>F461*E461</f>
        <v>0</v>
      </c>
    </row>
    <row r="462" ht="16" customHeight="1">
      <c r="A462" t="s" s="23">
        <v>515</v>
      </c>
      <c r="B462" t="s" s="23">
        <v>73</v>
      </c>
      <c r="C462" t="s" s="23">
        <v>505</v>
      </c>
      <c r="D462" t="s" s="23">
        <v>512</v>
      </c>
      <c r="E462" s="30">
        <v>6.1</v>
      </c>
      <c r="F462" s="20"/>
      <c r="G462" s="20"/>
      <c r="H462" s="30">
        <f>F462*E462</f>
        <v>0</v>
      </c>
    </row>
    <row r="463" ht="16" customHeight="1">
      <c r="A463" t="s" s="15">
        <v>516</v>
      </c>
      <c r="B463" t="s" s="15">
        <v>73</v>
      </c>
      <c r="C463" t="s" s="15">
        <v>505</v>
      </c>
      <c r="D463" t="s" s="15">
        <v>512</v>
      </c>
      <c r="E463" s="29">
        <v>4.9</v>
      </c>
      <c r="F463" s="17"/>
      <c r="G463" s="17"/>
      <c r="H463" s="29">
        <f>F463*E463</f>
        <v>0</v>
      </c>
    </row>
    <row r="464" ht="16" customHeight="1">
      <c r="A464" t="s" s="23">
        <v>517</v>
      </c>
      <c r="B464" t="s" s="23">
        <v>73</v>
      </c>
      <c r="C464" t="s" s="23">
        <v>505</v>
      </c>
      <c r="D464" t="s" s="23">
        <v>512</v>
      </c>
      <c r="E464" s="30">
        <v>3.1</v>
      </c>
      <c r="F464" s="20"/>
      <c r="G464" s="20"/>
      <c r="H464" s="30">
        <f>F464*E464</f>
        <v>0</v>
      </c>
    </row>
    <row r="465" ht="16" customHeight="1">
      <c r="A465" t="s" s="15">
        <v>518</v>
      </c>
      <c r="B465" t="s" s="15">
        <v>73</v>
      </c>
      <c r="C465" t="s" s="15">
        <v>505</v>
      </c>
      <c r="D465" t="s" s="15">
        <v>512</v>
      </c>
      <c r="E465" s="29">
        <v>6.8</v>
      </c>
      <c r="F465" s="17"/>
      <c r="G465" s="17"/>
      <c r="H465" s="29">
        <f>F465*E465</f>
        <v>0</v>
      </c>
    </row>
    <row r="466" ht="16" customHeight="1">
      <c r="A466" t="s" s="22">
        <v>519</v>
      </c>
      <c r="B466" t="s" s="23">
        <v>16</v>
      </c>
      <c r="C466" t="s" s="22">
        <v>505</v>
      </c>
      <c r="D466" t="s" s="23">
        <v>512</v>
      </c>
      <c r="E466" s="24">
        <v>65.95</v>
      </c>
      <c r="F466" s="20"/>
      <c r="G466" s="20"/>
      <c r="H466" s="21">
        <f>F466*E466</f>
        <v>0</v>
      </c>
    </row>
    <row r="467" ht="16" customHeight="1">
      <c r="A467" t="s" s="15">
        <v>520</v>
      </c>
      <c r="B467" t="s" s="15">
        <v>73</v>
      </c>
      <c r="C467" t="s" s="15">
        <v>505</v>
      </c>
      <c r="D467" t="s" s="15">
        <v>512</v>
      </c>
      <c r="E467" s="16">
        <v>15.3</v>
      </c>
      <c r="F467" s="17"/>
      <c r="G467" s="17"/>
      <c r="H467" s="16">
        <f>F467*E467</f>
        <v>0</v>
      </c>
    </row>
    <row r="468" ht="16" customHeight="1">
      <c r="A468" t="s" s="23">
        <v>521</v>
      </c>
      <c r="B468" t="s" s="23">
        <v>73</v>
      </c>
      <c r="C468" t="s" s="23">
        <v>505</v>
      </c>
      <c r="D468" t="s" s="23">
        <v>512</v>
      </c>
      <c r="E468" s="30">
        <v>5</v>
      </c>
      <c r="F468" s="20"/>
      <c r="G468" s="20"/>
      <c r="H468" s="30">
        <f>F468*E468</f>
        <v>0</v>
      </c>
    </row>
    <row r="469" ht="16" customHeight="1">
      <c r="A469" t="s" s="15">
        <v>522</v>
      </c>
      <c r="B469" t="s" s="15">
        <v>73</v>
      </c>
      <c r="C469" t="s" s="15">
        <v>505</v>
      </c>
      <c r="D469" t="s" s="15">
        <v>512</v>
      </c>
      <c r="E469" s="29">
        <v>2.35</v>
      </c>
      <c r="F469" s="17"/>
      <c r="G469" s="17"/>
      <c r="H469" s="29">
        <f>F469*E469</f>
        <v>0</v>
      </c>
    </row>
    <row r="470" ht="16" customHeight="1">
      <c r="A470" t="s" s="23">
        <v>523</v>
      </c>
      <c r="B470" t="s" s="23">
        <v>73</v>
      </c>
      <c r="C470" t="s" s="23">
        <v>505</v>
      </c>
      <c r="D470" t="s" s="23">
        <v>524</v>
      </c>
      <c r="E470" s="30">
        <v>9.300000000000001</v>
      </c>
      <c r="F470" s="20"/>
      <c r="G470" s="20"/>
      <c r="H470" s="30">
        <f>F470*E470</f>
        <v>0</v>
      </c>
    </row>
    <row r="471" ht="16" customHeight="1">
      <c r="A471" t="s" s="15">
        <v>525</v>
      </c>
      <c r="B471" t="s" s="15">
        <v>73</v>
      </c>
      <c r="C471" t="s" s="15">
        <v>505</v>
      </c>
      <c r="D471" t="s" s="15">
        <v>524</v>
      </c>
      <c r="E471" s="29">
        <v>4.3</v>
      </c>
      <c r="F471" s="17"/>
      <c r="G471" s="17"/>
      <c r="H471" s="29">
        <f>F471*E471</f>
        <v>0</v>
      </c>
    </row>
    <row r="472" ht="16" customHeight="1">
      <c r="A472" t="s" s="23">
        <v>526</v>
      </c>
      <c r="B472" t="s" s="23">
        <v>73</v>
      </c>
      <c r="C472" t="s" s="23">
        <v>505</v>
      </c>
      <c r="D472" t="s" s="23">
        <v>524</v>
      </c>
      <c r="E472" s="30">
        <v>3.6</v>
      </c>
      <c r="F472" s="20"/>
      <c r="G472" s="20"/>
      <c r="H472" s="30">
        <f>F472*E472</f>
        <v>0</v>
      </c>
    </row>
    <row r="473" ht="16" customHeight="1">
      <c r="A473" t="s" s="15">
        <v>527</v>
      </c>
      <c r="B473" t="s" s="15">
        <v>73</v>
      </c>
      <c r="C473" t="s" s="15">
        <v>505</v>
      </c>
      <c r="D473" t="s" s="15">
        <v>524</v>
      </c>
      <c r="E473" s="29">
        <v>11</v>
      </c>
      <c r="F473" s="17"/>
      <c r="G473" s="17"/>
      <c r="H473" s="29">
        <f>F473*E473</f>
        <v>0</v>
      </c>
    </row>
    <row r="474" ht="16" customHeight="1">
      <c r="A474" t="s" s="23">
        <v>528</v>
      </c>
      <c r="B474" t="s" s="23">
        <v>73</v>
      </c>
      <c r="C474" t="s" s="23">
        <v>505</v>
      </c>
      <c r="D474" t="s" s="23">
        <v>524</v>
      </c>
      <c r="E474" s="30">
        <v>11.5</v>
      </c>
      <c r="F474" s="20"/>
      <c r="G474" s="20"/>
      <c r="H474" s="30">
        <f>F474*E474</f>
        <v>0</v>
      </c>
    </row>
    <row r="475" ht="16" customHeight="1">
      <c r="A475" t="s" s="15">
        <v>529</v>
      </c>
      <c r="B475" t="s" s="15">
        <v>73</v>
      </c>
      <c r="C475" t="s" s="15">
        <v>505</v>
      </c>
      <c r="D475" t="s" s="15">
        <v>524</v>
      </c>
      <c r="E475" s="29">
        <v>3.7</v>
      </c>
      <c r="F475" s="17"/>
      <c r="G475" s="17"/>
      <c r="H475" s="29">
        <f>F475*E475</f>
        <v>0</v>
      </c>
    </row>
    <row r="476" ht="16" customHeight="1">
      <c r="A476" t="s" s="23">
        <v>530</v>
      </c>
      <c r="B476" t="s" s="23">
        <v>73</v>
      </c>
      <c r="C476" t="s" s="23">
        <v>505</v>
      </c>
      <c r="D476" t="s" s="23">
        <v>524</v>
      </c>
      <c r="E476" s="30">
        <v>12.8</v>
      </c>
      <c r="F476" s="20"/>
      <c r="G476" s="20"/>
      <c r="H476" s="30">
        <f>F476*E476</f>
        <v>0</v>
      </c>
    </row>
    <row r="477" ht="16" customHeight="1">
      <c r="A477" t="s" s="15">
        <v>531</v>
      </c>
      <c r="B477" t="s" s="15">
        <v>73</v>
      </c>
      <c r="C477" t="s" s="15">
        <v>505</v>
      </c>
      <c r="D477" t="s" s="15">
        <v>524</v>
      </c>
      <c r="E477" s="29">
        <v>5.1</v>
      </c>
      <c r="F477" s="17"/>
      <c r="G477" s="17"/>
      <c r="H477" s="29">
        <f>F477*E477</f>
        <v>0</v>
      </c>
    </row>
    <row r="478" ht="16" customHeight="1">
      <c r="A478" t="s" s="23">
        <v>532</v>
      </c>
      <c r="B478" t="s" s="23">
        <v>73</v>
      </c>
      <c r="C478" t="s" s="23">
        <v>505</v>
      </c>
      <c r="D478" t="s" s="23">
        <v>524</v>
      </c>
      <c r="E478" s="30">
        <v>2.4</v>
      </c>
      <c r="F478" s="20"/>
      <c r="G478" s="20"/>
      <c r="H478" s="30">
        <f>F478*E478</f>
        <v>0</v>
      </c>
    </row>
    <row r="479" ht="16" customHeight="1">
      <c r="A479" t="s" s="15">
        <v>533</v>
      </c>
      <c r="B479" t="s" s="15">
        <v>73</v>
      </c>
      <c r="C479" t="s" s="15">
        <v>505</v>
      </c>
      <c r="D479" t="s" s="15">
        <v>524</v>
      </c>
      <c r="E479" s="29">
        <v>13.4</v>
      </c>
      <c r="F479" s="17"/>
      <c r="G479" s="17"/>
      <c r="H479" s="29">
        <f>F479*E479</f>
        <v>0</v>
      </c>
    </row>
    <row r="480" ht="16" customHeight="1">
      <c r="A480" t="s" s="23">
        <v>534</v>
      </c>
      <c r="B480" t="s" s="23">
        <v>73</v>
      </c>
      <c r="C480" t="s" s="23">
        <v>505</v>
      </c>
      <c r="D480" t="s" s="23">
        <v>524</v>
      </c>
      <c r="E480" s="30">
        <v>22.4</v>
      </c>
      <c r="F480" s="20"/>
      <c r="G480" s="20"/>
      <c r="H480" s="30">
        <f>F480*E480</f>
        <v>0</v>
      </c>
    </row>
    <row r="481" ht="16" customHeight="1">
      <c r="A481" t="s" s="15">
        <v>535</v>
      </c>
      <c r="B481" t="s" s="15">
        <v>73</v>
      </c>
      <c r="C481" t="s" s="15">
        <v>505</v>
      </c>
      <c r="D481" t="s" s="15">
        <v>524</v>
      </c>
      <c r="E481" s="29">
        <v>6.3</v>
      </c>
      <c r="F481" s="17"/>
      <c r="G481" s="17"/>
      <c r="H481" s="29">
        <f>F481*E481</f>
        <v>0</v>
      </c>
    </row>
  </sheetData>
  <mergeCells count="3">
    <mergeCell ref="A2:H2"/>
    <mergeCell ref="A1:H1"/>
    <mergeCell ref="C3:D3"/>
  </mergeCells>
  <hyperlinks>
    <hyperlink ref="A1" r:id="rId1" location="" tooltip="" display="commande@tyvrac.fr"/>
  </hyperlink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